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assets!$A$1:$L$108</definedName>
  </definedNames>
  <calcPr calcId="145621"/>
</workbook>
</file>

<file path=xl/calcChain.xml><?xml version="1.0" encoding="utf-8"?>
<calcChain xmlns="http://schemas.openxmlformats.org/spreadsheetml/2006/main">
  <c r="L91" i="1" l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<sst xmlns="http://schemas.openxmlformats.org/spreadsheetml/2006/main" count="120" uniqueCount="118">
  <si>
    <t>Health, Nutrition, Population and Poverty</t>
  </si>
  <si>
    <t>Yemen 1997 -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</si>
  <si>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</si>
  <si>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</si>
  <si>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</si>
  <si>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</si>
  <si>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</si>
  <si>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</si>
  <si>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</si>
  <si>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</si>
  <si>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</si>
  <si>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</si>
  <si>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</si>
  <si>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</si>
  <si>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</si>
  <si>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</si>
  <si>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</si>
  <si>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</si>
  <si>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</si>
  <si>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</si>
  <si>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</si>
  <si>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</si>
  <si>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</si>
  <si>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</si>
  <si>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</si>
  <si>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</si>
  <si>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Number of rooms in the HH</t>
  </si>
  <si>
    <t>Fuel for cooking: Gas</t>
  </si>
  <si>
    <t>Fuel for cooking: Wood</t>
  </si>
  <si>
    <t>Fuel for cooking: Kerosene</t>
  </si>
  <si>
    <t>Fuel for cooking: Coil</t>
  </si>
  <si>
    <t>Fuel for cooking: Electricity</t>
  </si>
  <si>
    <t>Fuel for cooking: Cows excrem.</t>
  </si>
  <si>
    <t>Fuel for cooking: Other</t>
  </si>
  <si>
    <t>Radio cassette - Number</t>
  </si>
  <si>
    <t>Radio - Number</t>
  </si>
  <si>
    <t>Television BW - Number</t>
  </si>
  <si>
    <t>Television color - Number</t>
  </si>
  <si>
    <t>Video - Number</t>
  </si>
  <si>
    <t>Refrigerator - Number</t>
  </si>
  <si>
    <t>Gas range - Number</t>
  </si>
  <si>
    <t>Water heater - Number</t>
  </si>
  <si>
    <t>Sewing machine - Number</t>
  </si>
  <si>
    <t>Electric fan - Number</t>
  </si>
  <si>
    <t>Waching machine - Number</t>
  </si>
  <si>
    <t>Telephone - Number</t>
  </si>
  <si>
    <t>Air conditioning - Number</t>
  </si>
  <si>
    <t>Vacuum cleaner - Number</t>
  </si>
  <si>
    <t>Mixer - Number</t>
  </si>
  <si>
    <t>Bicycle - Number</t>
  </si>
  <si>
    <t>Motorcycle - Number</t>
  </si>
  <si>
    <t>Car - private - Number</t>
  </si>
  <si>
    <t>Car - taxi - Number</t>
  </si>
  <si>
    <t>Dish - Number</t>
  </si>
  <si>
    <t>If household works own or family's agric. land</t>
  </si>
  <si>
    <t>Number of members per sleeping room</t>
  </si>
  <si>
    <t>If piped drinking water in residence</t>
  </si>
  <si>
    <t>If water pipe in yard, plot</t>
  </si>
  <si>
    <t>If drinking water from artesian well</t>
  </si>
  <si>
    <t>If has a well in residence</t>
  </si>
  <si>
    <t>Drinking water from a spring</t>
  </si>
  <si>
    <t>If uses river, canal or surface water for drinking</t>
  </si>
  <si>
    <t>If buys bottled drinking water</t>
  </si>
  <si>
    <t>If water from car (truck)</t>
  </si>
  <si>
    <t>Drinking water from neighbor</t>
  </si>
  <si>
    <t>Other source of drinking water</t>
  </si>
  <si>
    <t>If uses modern flush toilet</t>
  </si>
  <si>
    <t>If uses modern flush toilet disconnected from sewer</t>
  </si>
  <si>
    <t>If uses a traditional pit toilet</t>
  </si>
  <si>
    <t>If has VIP latrine</t>
  </si>
  <si>
    <t>If uses a uncovered pit toilet</t>
  </si>
  <si>
    <t>If uses bush,field as latrine</t>
  </si>
  <si>
    <t>If other type of latrine</t>
  </si>
  <si>
    <t>If has dirt, sand, dung as principal floor in dwelling</t>
  </si>
  <si>
    <t>If has stone, dung floor</t>
  </si>
  <si>
    <t>If has gypsum floor</t>
  </si>
  <si>
    <t>If rudimentary wood planks for flooring</t>
  </si>
  <si>
    <t>If has parquet or polished wood floors</t>
  </si>
  <si>
    <t>If has marble floor</t>
  </si>
  <si>
    <t>If has cement principal floor</t>
  </si>
  <si>
    <t>If has other type of flooring</t>
  </si>
  <si>
    <t>Dwelling is apartment</t>
  </si>
  <si>
    <t>Dwelling is free-standing house</t>
  </si>
  <si>
    <t>Dwelling is hut</t>
  </si>
  <si>
    <t>Dwelling is sandaka</t>
  </si>
  <si>
    <t>If other type of dwelling</t>
  </si>
  <si>
    <t>Owns dwelling by self</t>
  </si>
  <si>
    <t>Rents dwelling</t>
  </si>
  <si>
    <t>Dwelling with no rent</t>
  </si>
  <si>
    <t>Other ownership of dwelling</t>
  </si>
  <si>
    <t>Kitchen in residence</t>
  </si>
  <si>
    <t>Kitchen outside residence</t>
  </si>
  <si>
    <t>Water in residence</t>
  </si>
  <si>
    <t>Water outside residence</t>
  </si>
  <si>
    <t>Lighting from goverment</t>
  </si>
  <si>
    <t>Lighting from cooperative</t>
  </si>
  <si>
    <t>Lighting from private company</t>
  </si>
  <si>
    <t>Lighting from generator</t>
  </si>
  <si>
    <t>Lighting from gas</t>
  </si>
  <si>
    <t>Lighting from kerosene</t>
  </si>
  <si>
    <t>Lighting from other source</t>
  </si>
  <si>
    <t>Animals kept in the HH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</si>
  <si>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</si>
  <si>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</si>
  <si>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</si>
  <si>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</si>
  <si>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</si>
  <si>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Yemen 1997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</si>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</sst>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166" fontId="2" fillId="0" borderId="3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tabSelected="1" topLeftCell="A43" zoomScaleNormal="100" workbookViewId="0">
      <selection activeCell="N22" sqref="N22"/>
    </sheetView>
  </sheetViews>
  <sheetFormatPr defaultColWidth="9.140625"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s="1" customFormat="1" ht="18.75" x14ac:dyDescent="0.3">
      <c r="A2" s="45" t="s">
        <v>1</v>
      </c>
      <c r="B2" s="45"/>
      <c r="C2" s="45"/>
      <c r="D2" s="45"/>
      <c r="E2" s="45"/>
      <c r="F2" s="45"/>
      <c r="G2" s="45"/>
      <c r="H2" s="45"/>
      <c r="I2" s="46"/>
      <c r="J2" s="46"/>
      <c r="K2" s="46"/>
      <c r="L2" s="46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7" t="s">
        <v>2</v>
      </c>
      <c r="F5" s="47"/>
      <c r="G5" s="47"/>
      <c r="H5" s="47"/>
      <c r="I5" s="47"/>
      <c r="J5" s="48" t="s">
        <v>3</v>
      </c>
      <c r="K5" s="50" t="s">
        <v>4</v>
      </c>
      <c r="L5" s="51"/>
    </row>
    <row r="6" spans="1:14" x14ac:dyDescent="0.2">
      <c r="A6" s="10" t="s">
        <v>5</v>
      </c>
      <c r="B6" s="52" t="s">
        <v>6</v>
      </c>
      <c r="C6" s="52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49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53" t="s">
        <v>17</v>
      </c>
      <c r="E7" s="47"/>
      <c r="F7" s="47"/>
      <c r="G7" s="47"/>
      <c r="H7" s="54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0.4704233249229044</v>
      </c>
      <c r="C8" s="23">
        <v>0.49914777673776384</v>
      </c>
      <c r="D8" s="24">
        <v>1.7754105636928605E-3</v>
      </c>
      <c r="E8" s="24">
        <v>8.0696928014672306E-2</v>
      </c>
      <c r="F8" s="24">
        <v>0.42431761786600375</v>
      </c>
      <c r="G8" s="24">
        <v>0.88208730556949466</v>
      </c>
      <c r="H8" s="24">
        <v>0.99203187250996017</v>
      </c>
      <c r="I8" s="25">
        <v>0.47042332492290606</v>
      </c>
      <c r="J8" s="26">
        <v>5.6068390874054241E-2</v>
      </c>
      <c r="K8" s="19">
        <f>(M8-B8)/C8*J8</f>
        <v>5.9486415446069606E-2</v>
      </c>
      <c r="L8" s="19">
        <f>(N8-B8)/C8*J8</f>
        <v>-5.2841823778986122E-2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0.6296607793664144</v>
      </c>
      <c r="C9" s="23">
        <v>0.48291808370862799</v>
      </c>
      <c r="D9" s="24">
        <v>0.28939192188193508</v>
      </c>
      <c r="E9" s="24">
        <v>0.60889500229252591</v>
      </c>
      <c r="F9" s="24">
        <v>0.6918114143920584</v>
      </c>
      <c r="G9" s="24">
        <v>0.6969392875062731</v>
      </c>
      <c r="H9" s="24">
        <v>0.87428065515714948</v>
      </c>
      <c r="I9" s="25">
        <v>0.62966077936641573</v>
      </c>
      <c r="J9" s="26">
        <v>2.6921976564738947E-2</v>
      </c>
      <c r="K9" s="19">
        <f t="shared" ref="K9:K72" si="0">(M9-B9)/C9*J9</f>
        <v>2.0645869672829865E-2</v>
      </c>
      <c r="L9" s="19">
        <f t="shared" ref="L9:L72" si="1">(N9-B9)/C9*J9</f>
        <v>-3.5102667134879549E-2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0.45341556863844501</v>
      </c>
      <c r="C10" s="23">
        <v>0.49784842314378519</v>
      </c>
      <c r="D10" s="24">
        <v>1.7754105636928537E-2</v>
      </c>
      <c r="E10" s="24">
        <v>0.12379642365887218</v>
      </c>
      <c r="F10" s="24">
        <v>0.41935483870967755</v>
      </c>
      <c r="G10" s="24">
        <v>0.74962368289011638</v>
      </c>
      <c r="H10" s="24">
        <v>0.97521027003098704</v>
      </c>
      <c r="I10" s="25">
        <v>0.45341556863844534</v>
      </c>
      <c r="J10" s="26">
        <v>5.2919286502727328E-2</v>
      </c>
      <c r="K10" s="19">
        <f t="shared" si="0"/>
        <v>5.8099728303846715E-2</v>
      </c>
      <c r="L10" s="19">
        <f t="shared" si="1"/>
        <v>-4.8196252646651436E-2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0.24203345481730679</v>
      </c>
      <c r="C11" s="23">
        <v>0.42833445662371977</v>
      </c>
      <c r="D11" s="24">
        <v>0</v>
      </c>
      <c r="E11" s="24">
        <v>5.04355800091702E-3</v>
      </c>
      <c r="F11" s="24">
        <v>2.3325062034739517E-2</v>
      </c>
      <c r="G11" s="24">
        <v>0.2523833416959359</v>
      </c>
      <c r="H11" s="24">
        <v>0.89818503762726776</v>
      </c>
      <c r="I11" s="25">
        <v>0.24203345481730804</v>
      </c>
      <c r="J11" s="26">
        <v>5.9702704193011456E-2</v>
      </c>
      <c r="K11" s="19">
        <f t="shared" si="0"/>
        <v>0.10564793874379902</v>
      </c>
      <c r="L11" s="19">
        <f t="shared" si="1"/>
        <v>-3.373544092546412E-2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5.139706569479488E-2</v>
      </c>
      <c r="C12" s="23">
        <v>0.22081658432482934</v>
      </c>
      <c r="D12" s="24">
        <v>0</v>
      </c>
      <c r="E12" s="24">
        <v>9.1701054562127711E-4</v>
      </c>
      <c r="F12" s="24">
        <v>9.925558312655099E-3</v>
      </c>
      <c r="G12" s="24">
        <v>3.9638735574510774E-2</v>
      </c>
      <c r="H12" s="24">
        <v>0.19876051350154925</v>
      </c>
      <c r="I12" s="25">
        <v>5.1397065694794901E-2</v>
      </c>
      <c r="J12" s="26">
        <v>2.8985983011073763E-2</v>
      </c>
      <c r="K12" s="19">
        <f t="shared" si="0"/>
        <v>0.12452048663870958</v>
      </c>
      <c r="L12" s="19">
        <f t="shared" si="1"/>
        <v>-6.7467508276317862E-3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1.8783291281188674E-2</v>
      </c>
      <c r="C13" s="23">
        <v>0.13576524490653336</v>
      </c>
      <c r="D13" s="24">
        <v>2.2192632046160749E-3</v>
      </c>
      <c r="E13" s="24">
        <v>6.8775790921595543E-3</v>
      </c>
      <c r="F13" s="24">
        <v>1.3399503722084351E-2</v>
      </c>
      <c r="G13" s="24">
        <v>2.358253888610138E-2</v>
      </c>
      <c r="H13" s="24">
        <v>4.736609119079243E-2</v>
      </c>
      <c r="I13" s="25">
        <v>1.8783291281188746E-2</v>
      </c>
      <c r="J13" s="26">
        <v>9.6554846068862537E-3</v>
      </c>
      <c r="K13" s="19">
        <f t="shared" si="0"/>
        <v>6.978312331389723E-2</v>
      </c>
      <c r="L13" s="19">
        <f t="shared" si="1"/>
        <v>-1.3358483605803184E-3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0.17624521072796934</v>
      </c>
      <c r="C14" s="23">
        <v>0.38104646030741252</v>
      </c>
      <c r="D14" s="24">
        <v>1.1984021304926777E-2</v>
      </c>
      <c r="E14" s="24">
        <v>7.6570380559376303E-2</v>
      </c>
      <c r="F14" s="24">
        <v>0.17071960297766733</v>
      </c>
      <c r="G14" s="24">
        <v>0.22679377822378319</v>
      </c>
      <c r="H14" s="24">
        <v>0.3966356795042057</v>
      </c>
      <c r="I14" s="25">
        <v>0.17624521072796942</v>
      </c>
      <c r="J14" s="26">
        <v>2.9973929607434564E-2</v>
      </c>
      <c r="K14" s="19">
        <f t="shared" si="0"/>
        <v>6.4798313695151849E-2</v>
      </c>
      <c r="L14" s="19">
        <f t="shared" si="1"/>
        <v>-1.3863825255706903E-2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8.8589851415755538E-2</v>
      </c>
      <c r="C15" s="23">
        <v>0.284164099763135</v>
      </c>
      <c r="D15" s="24">
        <v>0</v>
      </c>
      <c r="E15" s="24">
        <v>4.5850527281063986E-4</v>
      </c>
      <c r="F15" s="24">
        <v>1.9851116625310208E-3</v>
      </c>
      <c r="G15" s="24">
        <v>3.0105368790767664E-2</v>
      </c>
      <c r="H15" s="24">
        <v>0.3908809207613988</v>
      </c>
      <c r="I15" s="25">
        <v>8.8589851415755302E-2</v>
      </c>
      <c r="J15" s="26">
        <v>4.5049600601399273E-2</v>
      </c>
      <c r="K15" s="19">
        <f t="shared" si="0"/>
        <v>0.14448926944679721</v>
      </c>
      <c r="L15" s="19">
        <f t="shared" si="1"/>
        <v>-1.4044481435000897E-2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3.0301840949443979</v>
      </c>
      <c r="C16" s="23">
        <v>1.9586675457797633</v>
      </c>
      <c r="D16" s="27">
        <v>1.772303595206395</v>
      </c>
      <c r="E16" s="27">
        <v>2.625401192113701</v>
      </c>
      <c r="F16" s="27">
        <v>3.1330024813895805</v>
      </c>
      <c r="G16" s="27">
        <v>3.3522328148519804</v>
      </c>
      <c r="H16" s="27">
        <v>4.2996901283753948</v>
      </c>
      <c r="I16" s="28">
        <v>3.030184094944397</v>
      </c>
      <c r="J16" s="26">
        <v>3.4741129590912717E-2</v>
      </c>
      <c r="K16" s="19">
        <f t="shared" si="0"/>
        <v>-3.6009627508171223E-2</v>
      </c>
      <c r="L16" s="19">
        <f t="shared" si="1"/>
        <v>-5.3746751741310009E-2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0.64311746565741523</v>
      </c>
      <c r="C17" s="23">
        <v>0.47910211985260343</v>
      </c>
      <c r="D17" s="24">
        <v>5.9476253883710715E-2</v>
      </c>
      <c r="E17" s="24">
        <v>0.50481430536451166</v>
      </c>
      <c r="F17" s="24">
        <v>0.79255583126550933</v>
      </c>
      <c r="G17" s="24">
        <v>0.90667335674862082</v>
      </c>
      <c r="H17" s="24">
        <v>0.9929172200088533</v>
      </c>
      <c r="I17" s="25">
        <v>0.64311746565741323</v>
      </c>
      <c r="J17" s="26">
        <v>4.3796459904989475E-2</v>
      </c>
      <c r="K17" s="19">
        <f t="shared" si="0"/>
        <v>3.26239249597449E-2</v>
      </c>
      <c r="L17" s="19">
        <f t="shared" si="1"/>
        <v>-5.8789696667442909E-2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0.61012989440239229</v>
      </c>
      <c r="C18" s="23">
        <v>0.48774341341680244</v>
      </c>
      <c r="D18" s="24">
        <v>0.85796715490457165</v>
      </c>
      <c r="E18" s="24">
        <v>0.83814763869784525</v>
      </c>
      <c r="F18" s="24">
        <v>0.73548387096774293</v>
      </c>
      <c r="G18" s="24">
        <v>0.42950326141495165</v>
      </c>
      <c r="H18" s="24">
        <v>0.19034971226206268</v>
      </c>
      <c r="I18" s="25">
        <v>0.6101298944023924</v>
      </c>
      <c r="J18" s="26">
        <v>-4.0402984947960865E-2</v>
      </c>
      <c r="K18" s="19">
        <f t="shared" si="0"/>
        <v>-3.2295497129879669E-2</v>
      </c>
      <c r="L18" s="19">
        <f t="shared" si="1"/>
        <v>5.0541059626314562E-2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7.2329688814129517E-2</v>
      </c>
      <c r="C19" s="23">
        <v>0.25904512305988109</v>
      </c>
      <c r="D19" s="24">
        <v>0.12871726586773197</v>
      </c>
      <c r="E19" s="24">
        <v>0.10178817056396161</v>
      </c>
      <c r="F19" s="24">
        <v>6.5508684863523736E-2</v>
      </c>
      <c r="G19" s="24">
        <v>5.3687907676868984E-2</v>
      </c>
      <c r="H19" s="24">
        <v>1.0181496237273146E-2</v>
      </c>
      <c r="I19" s="25">
        <v>7.2329688814129822E-2</v>
      </c>
      <c r="J19" s="26">
        <v>-1.1595884643624215E-2</v>
      </c>
      <c r="K19" s="19">
        <f t="shared" si="0"/>
        <v>-4.1526193540187585E-2</v>
      </c>
      <c r="L19" s="19">
        <f t="shared" si="1"/>
        <v>3.2377630502775454E-3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3.8314176245210726E-3</v>
      </c>
      <c r="C20" s="23">
        <v>6.1782639697416673E-2</v>
      </c>
      <c r="D20" s="24">
        <v>4.4385264092321377E-3</v>
      </c>
      <c r="E20" s="24">
        <v>3.6680421824850989E-3</v>
      </c>
      <c r="F20" s="24">
        <v>2.4813895781637791E-3</v>
      </c>
      <c r="G20" s="24">
        <v>3.5122930255895662E-3</v>
      </c>
      <c r="H20" s="24">
        <v>4.8694112439132383E-3</v>
      </c>
      <c r="I20" s="25">
        <v>3.8314176245210756E-3</v>
      </c>
      <c r="J20" s="26">
        <v>1.1450953639603596E-4</v>
      </c>
      <c r="K20" s="19">
        <f t="shared" si="0"/>
        <v>1.8463245192950552E-3</v>
      </c>
      <c r="L20" s="19">
        <f t="shared" si="1"/>
        <v>-7.1012481511348279E-6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1.2148397346042426E-3</v>
      </c>
      <c r="C21" s="23">
        <v>3.4835001040888505E-2</v>
      </c>
      <c r="D21" s="24">
        <v>0</v>
      </c>
      <c r="E21" s="24">
        <v>0</v>
      </c>
      <c r="F21" s="24">
        <v>4.9627791563275684E-4</v>
      </c>
      <c r="G21" s="24">
        <v>1.5052684395383846E-3</v>
      </c>
      <c r="H21" s="24">
        <v>3.9840637450199263E-3</v>
      </c>
      <c r="I21" s="25">
        <v>1.214839734604238E-3</v>
      </c>
      <c r="J21" s="26">
        <v>4.660556584691937E-3</v>
      </c>
      <c r="K21" s="19">
        <f t="shared" si="0"/>
        <v>0.13362694463260316</v>
      </c>
      <c r="L21" s="19">
        <f t="shared" si="1"/>
        <v>-1.6253277322453603E-4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2.3175404167834781E-2</v>
      </c>
      <c r="C22" s="23">
        <v>0.15046734043942486</v>
      </c>
      <c r="D22" s="24">
        <v>2.4411895250776715E-2</v>
      </c>
      <c r="E22" s="24">
        <v>3.6680421824851046E-2</v>
      </c>
      <c r="F22" s="24">
        <v>3.4739454094292813E-2</v>
      </c>
      <c r="G22" s="24">
        <v>2.0070245860511794E-2</v>
      </c>
      <c r="H22" s="24">
        <v>1.3280212483399736E-3</v>
      </c>
      <c r="I22" s="25">
        <v>2.3175404167834791E-2</v>
      </c>
      <c r="J22" s="26">
        <v>-5.4118304929264968E-3</v>
      </c>
      <c r="K22" s="19">
        <f t="shared" si="0"/>
        <v>-3.5133266252508233E-2</v>
      </c>
      <c r="L22" s="19">
        <f t="shared" si="1"/>
        <v>8.3354539659638777E-4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1.875246742992499E-3</v>
      </c>
      <c r="C23" s="23">
        <v>4.2099537493722493E-2</v>
      </c>
      <c r="D23" s="24">
        <v>1.4955134596211358E-3</v>
      </c>
      <c r="E23" s="24">
        <v>1.4619883040935672E-3</v>
      </c>
      <c r="F23" s="24">
        <v>2.0822488287350373E-3</v>
      </c>
      <c r="G23" s="24">
        <v>3.6842105263157872E-3</v>
      </c>
      <c r="H23" s="24">
        <v>8.8770528184642914E-4</v>
      </c>
      <c r="I23" s="25">
        <v>1.8752467429924947E-3</v>
      </c>
      <c r="J23" s="26">
        <v>-6.9475513859155482E-4</v>
      </c>
      <c r="K23" s="19">
        <f t="shared" si="0"/>
        <v>-1.6471732056062019E-2</v>
      </c>
      <c r="L23" s="19">
        <f t="shared" si="1"/>
        <v>3.0946594389911834E-5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0.61104879416713409</v>
      </c>
      <c r="C24" s="23">
        <v>0.67937395814290058</v>
      </c>
      <c r="D24" s="27">
        <v>0.19085663559698168</v>
      </c>
      <c r="E24" s="27">
        <v>0.48279027076640618</v>
      </c>
      <c r="F24" s="27">
        <v>0.63853028798411149</v>
      </c>
      <c r="G24" s="27">
        <v>0.70948319116909275</v>
      </c>
      <c r="H24" s="27">
        <v>1.0424966799468802</v>
      </c>
      <c r="I24" s="28">
        <v>0.61104879416713354</v>
      </c>
      <c r="J24" s="26">
        <v>3.3795639849297551E-2</v>
      </c>
      <c r="K24" s="19">
        <f t="shared" si="0"/>
        <v>1.934848210433263E-2</v>
      </c>
      <c r="L24" s="19">
        <f t="shared" si="1"/>
        <v>-3.039678623312243E-2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0.27399308475843381</v>
      </c>
      <c r="C25" s="23">
        <v>0.48110584021074321</v>
      </c>
      <c r="D25" s="24">
        <v>0.14114513981358195</v>
      </c>
      <c r="E25" s="24">
        <v>0.29848693259972547</v>
      </c>
      <c r="F25" s="24">
        <v>0.29925558312655126</v>
      </c>
      <c r="G25" s="24">
        <v>0.27696939287506328</v>
      </c>
      <c r="H25" s="24">
        <v>0.35768038955289938</v>
      </c>
      <c r="I25" s="25">
        <v>0.27399308475843476</v>
      </c>
      <c r="J25" s="26">
        <v>1.0253527111106376E-2</v>
      </c>
      <c r="K25" s="19">
        <f t="shared" si="0"/>
        <v>1.5472960346977468E-2</v>
      </c>
      <c r="L25" s="19">
        <f t="shared" si="1"/>
        <v>-5.8394542074060932E-3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0.23549201009251472</v>
      </c>
      <c r="C26" s="23">
        <v>0.44159440672746098</v>
      </c>
      <c r="D26" s="24">
        <v>1.7310252996005328E-2</v>
      </c>
      <c r="E26" s="24">
        <v>0.11370930765703795</v>
      </c>
      <c r="F26" s="24">
        <v>0.34243176178660012</v>
      </c>
      <c r="G26" s="24">
        <v>0.45459106874059291</v>
      </c>
      <c r="H26" s="24">
        <v>0.2819831783975208</v>
      </c>
      <c r="I26" s="25">
        <v>0.2354920100925158</v>
      </c>
      <c r="J26" s="26">
        <v>1.4802831201373538E-2</v>
      </c>
      <c r="K26" s="19">
        <f t="shared" si="0"/>
        <v>2.5627323521980962E-2</v>
      </c>
      <c r="L26" s="19">
        <f t="shared" si="1"/>
        <v>-7.894005045274665E-3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0.31186915887850469</v>
      </c>
      <c r="C27" s="23">
        <v>0.57293249727346041</v>
      </c>
      <c r="D27" s="24">
        <v>4.4385264092321576E-4</v>
      </c>
      <c r="E27" s="24">
        <v>1.1921137093076579E-2</v>
      </c>
      <c r="F27" s="24">
        <v>0.10024813895781645</v>
      </c>
      <c r="G27" s="24">
        <v>0.35925740090316099</v>
      </c>
      <c r="H27" s="24">
        <v>1.0593445527015062</v>
      </c>
      <c r="I27" s="25">
        <v>0.31186915887850597</v>
      </c>
      <c r="J27" s="26">
        <v>5.705063884396365E-2</v>
      </c>
      <c r="K27" s="19">
        <f t="shared" si="0"/>
        <v>6.8521691963787115E-2</v>
      </c>
      <c r="L27" s="19">
        <f t="shared" si="1"/>
        <v>-3.1054853467765538E-2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6.9993458555275209E-2</v>
      </c>
      <c r="C28" s="23">
        <v>0.27250566307107038</v>
      </c>
      <c r="D28" s="24">
        <v>0</v>
      </c>
      <c r="E28" s="24">
        <v>0</v>
      </c>
      <c r="F28" s="24">
        <v>3.4739454094292843E-3</v>
      </c>
      <c r="G28" s="24">
        <v>1.8564977420973419E-2</v>
      </c>
      <c r="H28" s="24">
        <v>0.31208499335989404</v>
      </c>
      <c r="I28" s="25">
        <v>6.9993458555275112E-2</v>
      </c>
      <c r="J28" s="26">
        <v>3.8754362624432985E-2</v>
      </c>
      <c r="K28" s="19">
        <f t="shared" si="0"/>
        <v>0.13226077705711314</v>
      </c>
      <c r="L28" s="19">
        <f t="shared" si="1"/>
        <v>-9.954111938884418E-3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0.25558359031866179</v>
      </c>
      <c r="C29" s="23">
        <v>0.46864079467886699</v>
      </c>
      <c r="D29" s="24">
        <v>0</v>
      </c>
      <c r="E29" s="24">
        <v>5.04355800091702E-3</v>
      </c>
      <c r="F29" s="24">
        <v>2.3325062034739517E-2</v>
      </c>
      <c r="G29" s="24">
        <v>0.2548921224284994</v>
      </c>
      <c r="H29" s="24">
        <v>0.9601593625498005</v>
      </c>
      <c r="I29" s="25">
        <v>0.25558359031866201</v>
      </c>
      <c r="J29" s="26">
        <v>6.0410583509915364E-2</v>
      </c>
      <c r="K29" s="19">
        <f t="shared" si="0"/>
        <v>9.5959699185005173E-2</v>
      </c>
      <c r="L29" s="19">
        <f t="shared" si="1"/>
        <v>-3.2946243694575585E-2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0.62924184350752543</v>
      </c>
      <c r="C30" s="23">
        <v>0.58753191612260314</v>
      </c>
      <c r="D30" s="24">
        <v>4.1278295605858814E-2</v>
      </c>
      <c r="E30" s="24">
        <v>0.39467645709040794</v>
      </c>
      <c r="F30" s="24">
        <v>0.71251241310824331</v>
      </c>
      <c r="G30" s="24">
        <v>0.91415662650602414</v>
      </c>
      <c r="H30" s="24">
        <v>1.1164231961044671</v>
      </c>
      <c r="I30" s="25">
        <v>0.62924184350752566</v>
      </c>
      <c r="J30" s="26">
        <v>4.5708777908965541E-2</v>
      </c>
      <c r="K30" s="19">
        <f t="shared" si="0"/>
        <v>2.8844224063421974E-2</v>
      </c>
      <c r="L30" s="19">
        <f t="shared" si="1"/>
        <v>-4.8953724702696232E-2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0.10383177570093458</v>
      </c>
      <c r="C31" s="23">
        <v>0.36705991479100536</v>
      </c>
      <c r="D31" s="24">
        <v>4.4385264092321403E-4</v>
      </c>
      <c r="E31" s="24">
        <v>7.336084364970203E-3</v>
      </c>
      <c r="F31" s="24">
        <v>1.3895781637717116E-2</v>
      </c>
      <c r="G31" s="24">
        <v>5.7200200702458529E-2</v>
      </c>
      <c r="H31" s="24">
        <v>0.4216120460584587</v>
      </c>
      <c r="I31" s="25">
        <v>0.10383177570093469</v>
      </c>
      <c r="J31" s="26">
        <v>3.8208509469179544E-2</v>
      </c>
      <c r="K31" s="19">
        <f t="shared" si="0"/>
        <v>9.3285185072864096E-2</v>
      </c>
      <c r="L31" s="19">
        <f t="shared" si="1"/>
        <v>-1.0808201127954114E-2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0.18129146808709468</v>
      </c>
      <c r="C32" s="23">
        <v>0.43150405851515389</v>
      </c>
      <c r="D32" s="24">
        <v>7.989347536617836E-3</v>
      </c>
      <c r="E32" s="24">
        <v>3.7138927097661659E-2</v>
      </c>
      <c r="F32" s="24">
        <v>0.11265508684863526</v>
      </c>
      <c r="G32" s="24">
        <v>0.23482187656798795</v>
      </c>
      <c r="H32" s="24">
        <v>0.50730411686586985</v>
      </c>
      <c r="I32" s="25">
        <v>0.18129146808709426</v>
      </c>
      <c r="J32" s="26">
        <v>3.4194179733744334E-2</v>
      </c>
      <c r="K32" s="19">
        <f t="shared" si="0"/>
        <v>6.4877875740296631E-2</v>
      </c>
      <c r="L32" s="19">
        <f t="shared" si="1"/>
        <v>-1.4366291397805672E-2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0.47266099635479952</v>
      </c>
      <c r="C33" s="23">
        <v>1.3013563499928478</v>
      </c>
      <c r="D33" s="24">
        <v>4.4385264092321435E-4</v>
      </c>
      <c r="E33" s="24">
        <v>2.7510316368638218E-3</v>
      </c>
      <c r="F33" s="24">
        <v>4.168734491315141E-2</v>
      </c>
      <c r="G33" s="24">
        <v>0.45659809332664225</v>
      </c>
      <c r="H33" s="24">
        <v>1.7970757642888782</v>
      </c>
      <c r="I33" s="25">
        <v>0.47266099635479802</v>
      </c>
      <c r="J33" s="26">
        <v>4.1730887792425307E-2</v>
      </c>
      <c r="K33" s="19">
        <f t="shared" si="0"/>
        <v>1.6910298850739972E-2</v>
      </c>
      <c r="L33" s="19">
        <f t="shared" si="1"/>
        <v>-1.5156926850087212E-2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0.19469109262547901</v>
      </c>
      <c r="C34" s="23">
        <v>0.42177400757236921</v>
      </c>
      <c r="D34" s="24">
        <v>4.4385264092321576E-4</v>
      </c>
      <c r="E34" s="24">
        <v>4.5850527281063736E-4</v>
      </c>
      <c r="F34" s="24">
        <v>3.9702233250620408E-3</v>
      </c>
      <c r="G34" s="24">
        <v>0.13748118414450575</v>
      </c>
      <c r="H34" s="24">
        <v>0.79707576428888105</v>
      </c>
      <c r="I34" s="25">
        <v>0.19469109262547887</v>
      </c>
      <c r="J34" s="26">
        <v>5.6295825242506675E-2</v>
      </c>
      <c r="K34" s="19">
        <f t="shared" si="0"/>
        <v>0.10748772731807384</v>
      </c>
      <c r="L34" s="19">
        <f t="shared" si="1"/>
        <v>-2.5986181058907588E-2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9.6906831137276883E-2</v>
      </c>
      <c r="C35" s="23">
        <v>0.33159309826062311</v>
      </c>
      <c r="D35" s="24">
        <v>0</v>
      </c>
      <c r="E35" s="24">
        <v>4.5850527281063986E-4</v>
      </c>
      <c r="F35" s="24">
        <v>1.9851116625310208E-3</v>
      </c>
      <c r="G35" s="24">
        <v>3.0105368790767664E-2</v>
      </c>
      <c r="H35" s="24">
        <v>0.43027888446215118</v>
      </c>
      <c r="I35" s="25">
        <v>9.6906831137276953E-2</v>
      </c>
      <c r="J35" s="26">
        <v>4.3857823971950767E-2</v>
      </c>
      <c r="K35" s="19">
        <f t="shared" si="0"/>
        <v>0.11944669969916547</v>
      </c>
      <c r="L35" s="19">
        <f t="shared" si="1"/>
        <v>-1.2817283483861196E-2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5.1864311746565743E-2</v>
      </c>
      <c r="C36" s="23">
        <v>0.30236069735764831</v>
      </c>
      <c r="D36" s="24">
        <v>0</v>
      </c>
      <c r="E36" s="24">
        <v>0</v>
      </c>
      <c r="F36" s="24">
        <v>4.9627791563275456E-4</v>
      </c>
      <c r="G36" s="24">
        <v>4.5158053186151537E-3</v>
      </c>
      <c r="H36" s="24">
        <v>0.24125719344842836</v>
      </c>
      <c r="I36" s="25">
        <v>5.1864311746566027E-2</v>
      </c>
      <c r="J36" s="26">
        <v>2.9329655234508183E-2</v>
      </c>
      <c r="K36" s="19">
        <f t="shared" si="0"/>
        <v>9.1971255176439129E-2</v>
      </c>
      <c r="L36" s="19">
        <f t="shared" si="1"/>
        <v>-5.0309527521115432E-3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7.6721801700775624E-2</v>
      </c>
      <c r="C37" s="23">
        <v>0.27717051683433402</v>
      </c>
      <c r="D37" s="24">
        <v>0</v>
      </c>
      <c r="E37" s="24">
        <v>0</v>
      </c>
      <c r="F37" s="24">
        <v>0</v>
      </c>
      <c r="G37" s="24">
        <v>1.304565980933267E-2</v>
      </c>
      <c r="H37" s="24">
        <v>0.3519256308100927</v>
      </c>
      <c r="I37" s="25">
        <v>7.6721801700775555E-2</v>
      </c>
      <c r="J37" s="26">
        <v>4.369216734520822E-2</v>
      </c>
      <c r="K37" s="19">
        <f t="shared" si="0"/>
        <v>0.14554226765173386</v>
      </c>
      <c r="L37" s="19">
        <f t="shared" si="1"/>
        <v>-1.209414997389408E-2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0.19224299065420561</v>
      </c>
      <c r="C38" s="23">
        <v>0.41822457056327067</v>
      </c>
      <c r="D38" s="24">
        <v>0</v>
      </c>
      <c r="E38" s="24">
        <v>0</v>
      </c>
      <c r="F38" s="24">
        <v>8.4367245657568403E-3</v>
      </c>
      <c r="G38" s="24">
        <v>0.13798294029101843</v>
      </c>
      <c r="H38" s="24">
        <v>0.78166519043401261</v>
      </c>
      <c r="I38" s="25">
        <v>0.19224299065420594</v>
      </c>
      <c r="J38" s="26">
        <v>5.5529788883666949E-2</v>
      </c>
      <c r="K38" s="19">
        <f t="shared" si="0"/>
        <v>0.10724997849328505</v>
      </c>
      <c r="L38" s="19">
        <f t="shared" si="1"/>
        <v>-2.5525072979369123E-2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6.0181291468087095E-2</v>
      </c>
      <c r="C39" s="23">
        <v>0.27972671047093894</v>
      </c>
      <c r="D39" s="24">
        <v>0</v>
      </c>
      <c r="E39" s="24">
        <v>9.1701054562127711E-4</v>
      </c>
      <c r="F39" s="24">
        <v>1.0918114143920602E-2</v>
      </c>
      <c r="G39" s="24">
        <v>4.6161565479177075E-2</v>
      </c>
      <c r="H39" s="24">
        <v>0.23373173970783512</v>
      </c>
      <c r="I39" s="25">
        <v>6.0181291468087018E-2</v>
      </c>
      <c r="J39" s="26">
        <v>2.7905614012148024E-2</v>
      </c>
      <c r="K39" s="19">
        <f t="shared" si="0"/>
        <v>9.3756574327612072E-2</v>
      </c>
      <c r="L39" s="19">
        <f t="shared" si="1"/>
        <v>-6.0037022836812335E-3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1.9717783384730399E-2</v>
      </c>
      <c r="C40" s="23">
        <v>0.14560205262810039</v>
      </c>
      <c r="D40" s="24">
        <v>2.2192632046160749E-3</v>
      </c>
      <c r="E40" s="24">
        <v>6.8775790921595543E-3</v>
      </c>
      <c r="F40" s="24">
        <v>1.3399503722084351E-2</v>
      </c>
      <c r="G40" s="24">
        <v>2.4084295032614167E-2</v>
      </c>
      <c r="H40" s="24">
        <v>5.1350154935812298E-2</v>
      </c>
      <c r="I40" s="25">
        <v>1.9717783384730382E-2</v>
      </c>
      <c r="J40" s="26">
        <v>1.0111709424322872E-2</v>
      </c>
      <c r="K40" s="19">
        <f t="shared" si="0"/>
        <v>6.8078222451732881E-2</v>
      </c>
      <c r="L40" s="19">
        <f t="shared" si="1"/>
        <v>-1.3693522342531591E-3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0.15335015419119707</v>
      </c>
      <c r="C41" s="23">
        <v>0.40572450449634945</v>
      </c>
      <c r="D41" s="24">
        <v>6.2139369729249981E-3</v>
      </c>
      <c r="E41" s="24">
        <v>5.0894085281980778E-2</v>
      </c>
      <c r="F41" s="24">
        <v>0.13349875930521105</v>
      </c>
      <c r="G41" s="24">
        <v>0.19167084796788769</v>
      </c>
      <c r="H41" s="24">
        <v>0.38291279327135874</v>
      </c>
      <c r="I41" s="25">
        <v>0.15335015419119682</v>
      </c>
      <c r="J41" s="26">
        <v>2.9483669542776505E-2</v>
      </c>
      <c r="K41" s="19">
        <f t="shared" si="0"/>
        <v>6.1525355248770855E-2</v>
      </c>
      <c r="L41" s="19">
        <f t="shared" si="1"/>
        <v>-1.1143830901019091E-2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4.4668722549294458E-2</v>
      </c>
      <c r="C42" s="23">
        <v>0.21973823650298702</v>
      </c>
      <c r="D42" s="24">
        <v>5.7700843320017811E-3</v>
      </c>
      <c r="E42" s="24">
        <v>2.6593305823016989E-2</v>
      </c>
      <c r="F42" s="24">
        <v>4.9131513647642712E-2</v>
      </c>
      <c r="G42" s="24">
        <v>6.0210737581535369E-2</v>
      </c>
      <c r="H42" s="24">
        <v>8.3222664895971771E-2</v>
      </c>
      <c r="I42" s="25">
        <v>4.4668722549294299E-2</v>
      </c>
      <c r="J42" s="26">
        <v>9.0510214657207183E-3</v>
      </c>
      <c r="K42" s="19">
        <f t="shared" si="0"/>
        <v>3.9350110552849517E-2</v>
      </c>
      <c r="L42" s="19">
        <f t="shared" si="1"/>
        <v>-1.8399053941369526E-3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5.3364485981308413E-2</v>
      </c>
      <c r="C43" s="23">
        <v>0.22682878357146821</v>
      </c>
      <c r="D43" s="24">
        <v>0</v>
      </c>
      <c r="E43" s="24">
        <v>0</v>
      </c>
      <c r="F43" s="24">
        <v>4.9627791563275521E-4</v>
      </c>
      <c r="G43" s="24">
        <v>9.5333667837431135E-3</v>
      </c>
      <c r="H43" s="24">
        <v>0.24402125775022138</v>
      </c>
      <c r="I43" s="25">
        <v>5.3364485981308635E-2</v>
      </c>
      <c r="J43" s="26">
        <v>3.6135615246927051E-2</v>
      </c>
      <c r="K43" s="19">
        <f t="shared" si="0"/>
        <v>0.15080650777672838</v>
      </c>
      <c r="L43" s="19">
        <f t="shared" si="1"/>
        <v>-8.5013837437567293E-3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0.25175217269414074</v>
      </c>
      <c r="C44" s="23">
        <v>0.43403988433404272</v>
      </c>
      <c r="D44" s="24">
        <v>0.35907678650688024</v>
      </c>
      <c r="E44" s="24">
        <v>0.36313617606602494</v>
      </c>
      <c r="F44" s="24">
        <v>0.33052109181141487</v>
      </c>
      <c r="G44" s="24">
        <v>0.16909182137481199</v>
      </c>
      <c r="H44" s="24">
        <v>3.984063745019914E-2</v>
      </c>
      <c r="I44" s="25">
        <v>0.2517521726941393</v>
      </c>
      <c r="J44" s="26">
        <v>-2.2053444196343527E-2</v>
      </c>
      <c r="K44" s="19">
        <f t="shared" si="0"/>
        <v>-3.8018261224642046E-2</v>
      </c>
      <c r="L44" s="19">
        <f t="shared" si="1"/>
        <v>1.2791456942573458E-2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3.634368912129601</v>
      </c>
      <c r="C45" s="23">
        <v>2.0230946855259155</v>
      </c>
      <c r="D45" s="27">
        <v>4.3767246550689949</v>
      </c>
      <c r="E45" s="27">
        <v>3.870025188916876</v>
      </c>
      <c r="F45" s="27">
        <v>3.6421107628004177</v>
      </c>
      <c r="G45" s="27">
        <v>3.5209302325581433</v>
      </c>
      <c r="H45" s="27">
        <v>2.9680284191829434</v>
      </c>
      <c r="I45" s="28">
        <v>3.6343689121296183</v>
      </c>
      <c r="J45" s="26">
        <v>-1.5912912803589807E-2</v>
      </c>
      <c r="K45" s="19">
        <f t="shared" si="0"/>
        <v>2.0720969261163673E-2</v>
      </c>
      <c r="L45" s="19">
        <f t="shared" si="1"/>
        <v>2.858659854556523E-2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0.33828614148210445</v>
      </c>
      <c r="C46" s="23">
        <v>0.47314854791679767</v>
      </c>
      <c r="D46" s="24">
        <v>8.8770528184643088E-4</v>
      </c>
      <c r="E46" s="24">
        <v>4.9518569463548753E-2</v>
      </c>
      <c r="F46" s="24">
        <v>0.25459057071960328</v>
      </c>
      <c r="G46" s="24">
        <v>0.61565479177119908</v>
      </c>
      <c r="H46" s="24">
        <v>0.7835325365205833</v>
      </c>
      <c r="I46" s="25">
        <v>0.33828614148210451</v>
      </c>
      <c r="J46" s="26">
        <v>4.7038594893842205E-2</v>
      </c>
      <c r="K46" s="19">
        <f t="shared" si="0"/>
        <v>6.5785027267880311E-2</v>
      </c>
      <c r="L46" s="19">
        <f t="shared" si="1"/>
        <v>-3.3631097120424606E-2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6.1769928044108025E-2</v>
      </c>
      <c r="C47" s="23">
        <v>0.24074845863052999</v>
      </c>
      <c r="D47" s="24">
        <v>6.1251664447403556E-2</v>
      </c>
      <c r="E47" s="24">
        <v>8.9867033470885024E-2</v>
      </c>
      <c r="F47" s="24">
        <v>0.11464019851116618</v>
      </c>
      <c r="G47" s="24">
        <v>4.164576016056197E-2</v>
      </c>
      <c r="H47" s="24">
        <v>5.754758742806558E-3</v>
      </c>
      <c r="I47" s="25">
        <v>6.176992804410774E-2</v>
      </c>
      <c r="J47" s="26">
        <v>-9.0758012249783325E-3</v>
      </c>
      <c r="K47" s="19">
        <f t="shared" si="0"/>
        <v>-3.5369653807158202E-2</v>
      </c>
      <c r="L47" s="19">
        <f t="shared" si="1"/>
        <v>2.3286196381007537E-3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0.10298102981029811</v>
      </c>
      <c r="C48" s="23">
        <v>0.30394830247046561</v>
      </c>
      <c r="D48" s="24">
        <v>0.14292055037727505</v>
      </c>
      <c r="E48" s="24">
        <v>0.14672168729940396</v>
      </c>
      <c r="F48" s="24">
        <v>0.13746898263027293</v>
      </c>
      <c r="G48" s="24">
        <v>7.6768690416457591E-2</v>
      </c>
      <c r="H48" s="24">
        <v>1.3280212483399759E-2</v>
      </c>
      <c r="I48" s="25">
        <v>0.10298102981029776</v>
      </c>
      <c r="J48" s="26">
        <v>-1.2614324675908221E-2</v>
      </c>
      <c r="K48" s="19">
        <f t="shared" si="0"/>
        <v>-3.7227674701428001E-2</v>
      </c>
      <c r="L48" s="19">
        <f t="shared" si="1"/>
        <v>4.2738720201035167E-3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0.22549294458461827</v>
      </c>
      <c r="C49" s="23">
        <v>0.41792606830839257</v>
      </c>
      <c r="D49" s="24">
        <v>0.44385264092321314</v>
      </c>
      <c r="E49" s="24">
        <v>0.3796423658872074</v>
      </c>
      <c r="F49" s="24">
        <v>0.21637717121588093</v>
      </c>
      <c r="G49" s="24">
        <v>6.0712493728048073E-2</v>
      </c>
      <c r="H49" s="24">
        <v>1.2394864984506416E-2</v>
      </c>
      <c r="I49" s="25">
        <v>0.22549294458461847</v>
      </c>
      <c r="J49" s="26">
        <v>-2.7997212723128974E-2</v>
      </c>
      <c r="K49" s="19">
        <f t="shared" si="0"/>
        <v>-5.1884867756150053E-2</v>
      </c>
      <c r="L49" s="19">
        <f t="shared" si="1"/>
        <v>1.5105958722923515E-2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0.11615736847023643</v>
      </c>
      <c r="C50" s="23">
        <v>0.32042850850794474</v>
      </c>
      <c r="D50" s="24">
        <v>0.25210830004438534</v>
      </c>
      <c r="E50" s="24">
        <v>0.20082530949105934</v>
      </c>
      <c r="F50" s="24">
        <v>9.528535980148875E-2</v>
      </c>
      <c r="G50" s="24">
        <v>2.0070245860511832E-2</v>
      </c>
      <c r="H50" s="24">
        <v>2.2133687472332881E-3</v>
      </c>
      <c r="I50" s="25">
        <v>0.11615736847023693</v>
      </c>
      <c r="J50" s="26">
        <v>-2.0230607041619747E-2</v>
      </c>
      <c r="K50" s="19">
        <f t="shared" si="0"/>
        <v>-5.5802378659657953E-2</v>
      </c>
      <c r="L50" s="19">
        <f t="shared" si="1"/>
        <v>7.3337234800121415E-3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5.3920194374357536E-2</v>
      </c>
      <c r="C51" s="23">
        <v>0.22587070320217839</v>
      </c>
      <c r="D51" s="24">
        <v>5.7700843320017757E-2</v>
      </c>
      <c r="E51" s="24">
        <v>9.3535075653369992E-2</v>
      </c>
      <c r="F51" s="24">
        <v>9.6774193548387274E-2</v>
      </c>
      <c r="G51" s="24">
        <v>2.0070245860511784E-2</v>
      </c>
      <c r="H51" s="24">
        <v>3.5413899955732686E-3</v>
      </c>
      <c r="I51" s="25">
        <v>5.392019437435755E-2</v>
      </c>
      <c r="J51" s="26">
        <v>-9.7572843686019473E-3</v>
      </c>
      <c r="K51" s="19">
        <f t="shared" si="0"/>
        <v>-4.086926532750982E-2</v>
      </c>
      <c r="L51" s="19">
        <f t="shared" si="1"/>
        <v>2.3292736165520709E-3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4.1771797028315114E-2</v>
      </c>
      <c r="C52" s="23">
        <v>0.20007662240857804</v>
      </c>
      <c r="D52" s="24">
        <v>1.77541056369286E-3</v>
      </c>
      <c r="E52" s="24">
        <v>3.6680421824851032E-3</v>
      </c>
      <c r="F52" s="24">
        <v>1.1414392059553372E-2</v>
      </c>
      <c r="G52" s="24">
        <v>6.0712493728048371E-2</v>
      </c>
      <c r="H52" s="24">
        <v>0.12881806108897736</v>
      </c>
      <c r="I52" s="25">
        <v>4.1771797028315127E-2</v>
      </c>
      <c r="J52" s="26">
        <v>1.8906518898703251E-2</v>
      </c>
      <c r="K52" s="19">
        <f t="shared" si="0"/>
        <v>9.0549107690144029E-2</v>
      </c>
      <c r="L52" s="19">
        <f t="shared" si="1"/>
        <v>-3.9472840976686541E-3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4.5603214652836184E-2</v>
      </c>
      <c r="C53" s="23">
        <v>0.20863276130255864</v>
      </c>
      <c r="D53" s="24">
        <v>2.3080337328007138E-2</v>
      </c>
      <c r="E53" s="24">
        <v>2.1549747822099952E-2</v>
      </c>
      <c r="F53" s="24">
        <v>5.4590570719602938E-2</v>
      </c>
      <c r="G53" s="24">
        <v>8.7807325639738906E-2</v>
      </c>
      <c r="H53" s="24">
        <v>4.6038069942452409E-2</v>
      </c>
      <c r="I53" s="25">
        <v>4.5603214652836219E-2</v>
      </c>
      <c r="J53" s="26">
        <v>3.3413158942864805E-3</v>
      </c>
      <c r="K53" s="19">
        <f t="shared" si="0"/>
        <v>1.5284949153847449E-2</v>
      </c>
      <c r="L53" s="19">
        <f t="shared" si="1"/>
        <v>-7.3034908323485318E-4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1.0372862349313148E-2</v>
      </c>
      <c r="C54" s="23">
        <v>0.10132238373951055</v>
      </c>
      <c r="D54" s="24">
        <v>7.5454948956946424E-3</v>
      </c>
      <c r="E54" s="24">
        <v>1.1004126547455284E-2</v>
      </c>
      <c r="F54" s="24">
        <v>1.5384615384615405E-2</v>
      </c>
      <c r="G54" s="24">
        <v>1.5554440541896641E-2</v>
      </c>
      <c r="H54" s="24">
        <v>3.5413899955732643E-3</v>
      </c>
      <c r="I54" s="25">
        <v>1.0372862349313136E-2</v>
      </c>
      <c r="J54" s="26">
        <v>-1.5264333403780584E-3</v>
      </c>
      <c r="K54" s="19">
        <f t="shared" si="0"/>
        <v>-1.4908846413804395E-2</v>
      </c>
      <c r="L54" s="19">
        <f t="shared" si="1"/>
        <v>1.5626836184440865E-4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3.2707223623960379E-3</v>
      </c>
      <c r="C55" s="23">
        <v>5.709929432868046E-2</v>
      </c>
      <c r="D55" s="24">
        <v>8.4332001775410583E-3</v>
      </c>
      <c r="E55" s="24">
        <v>3.2095369096744692E-3</v>
      </c>
      <c r="F55" s="24">
        <v>2.4813895781637752E-3</v>
      </c>
      <c r="G55" s="24">
        <v>1.0035122930255921E-3</v>
      </c>
      <c r="H55" s="24">
        <v>8.8534749889331737E-4</v>
      </c>
      <c r="I55" s="25">
        <v>3.2707223623960374E-3</v>
      </c>
      <c r="J55" s="26">
        <v>-2.757702187225282E-3</v>
      </c>
      <c r="K55" s="19">
        <f t="shared" si="0"/>
        <v>-4.8138642365533717E-2</v>
      </c>
      <c r="L55" s="19">
        <f t="shared" si="1"/>
        <v>1.5796479306147383E-4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0.13176338659938325</v>
      </c>
      <c r="C56" s="23">
        <v>0.33824915123017135</v>
      </c>
      <c r="D56" s="24">
        <v>0</v>
      </c>
      <c r="E56" s="24">
        <v>1.8340210912425564E-3</v>
      </c>
      <c r="F56" s="24">
        <v>2.9280397022332483E-2</v>
      </c>
      <c r="G56" s="24">
        <v>0.12895132965378836</v>
      </c>
      <c r="H56" s="24">
        <v>0.48251438689685611</v>
      </c>
      <c r="I56" s="25">
        <v>0.13176338659938358</v>
      </c>
      <c r="J56" s="26">
        <v>4.1042089736555959E-2</v>
      </c>
      <c r="K56" s="19">
        <f t="shared" si="0"/>
        <v>0.10534910396716181</v>
      </c>
      <c r="L56" s="19">
        <f t="shared" si="1"/>
        <v>-1.5987755526175672E-2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7.9899074852817498E-2</v>
      </c>
      <c r="C57" s="23">
        <v>0.27114955886209141</v>
      </c>
      <c r="D57" s="24">
        <v>2.2192632046160701E-3</v>
      </c>
      <c r="E57" s="24">
        <v>1.7881705639614855E-2</v>
      </c>
      <c r="F57" s="24">
        <v>3.6724565756823854E-2</v>
      </c>
      <c r="G57" s="24">
        <v>0.13597591570496756</v>
      </c>
      <c r="H57" s="24">
        <v>0.20628596724214235</v>
      </c>
      <c r="I57" s="25">
        <v>7.9899074852817109E-2</v>
      </c>
      <c r="J57" s="26">
        <v>2.2560633371139106E-2</v>
      </c>
      <c r="K57" s="19">
        <f t="shared" si="0"/>
        <v>7.6555756623042065E-2</v>
      </c>
      <c r="L57" s="19">
        <f t="shared" si="1"/>
        <v>-6.6478947707394849E-3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0.18362769834594897</v>
      </c>
      <c r="C58" s="23">
        <v>0.38719836891771953</v>
      </c>
      <c r="D58" s="24">
        <v>9.0989791389258973E-2</v>
      </c>
      <c r="E58" s="24">
        <v>0.27281063732232935</v>
      </c>
      <c r="F58" s="24">
        <v>0.2972704714640198</v>
      </c>
      <c r="G58" s="24">
        <v>0.20923231309583551</v>
      </c>
      <c r="H58" s="24">
        <v>6.5958388667552034E-2</v>
      </c>
      <c r="I58" s="25">
        <v>0.18362769834594958</v>
      </c>
      <c r="J58" s="26">
        <v>-8.1916906900314137E-3</v>
      </c>
      <c r="K58" s="19">
        <f t="shared" si="0"/>
        <v>-1.7271429633734094E-2</v>
      </c>
      <c r="L58" s="19">
        <f t="shared" si="1"/>
        <v>3.884885443027414E-3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0.19091673675357443</v>
      </c>
      <c r="C59" s="23">
        <v>0.39304194763319394</v>
      </c>
      <c r="D59" s="24">
        <v>2.4411895250776743E-2</v>
      </c>
      <c r="E59" s="24">
        <v>0.14672168729940388</v>
      </c>
      <c r="F59" s="24">
        <v>0.23176178660049659</v>
      </c>
      <c r="G59" s="24">
        <v>0.36377320622177628</v>
      </c>
      <c r="H59" s="24">
        <v>0.210712704736609</v>
      </c>
      <c r="I59" s="25">
        <v>0.19091673675357421</v>
      </c>
      <c r="J59" s="26">
        <v>9.6315046370322108E-3</v>
      </c>
      <c r="K59" s="19">
        <f t="shared" si="0"/>
        <v>1.9826609471657767E-2</v>
      </c>
      <c r="L59" s="19">
        <f t="shared" si="1"/>
        <v>-4.6784203223142551E-3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0.10307447902065228</v>
      </c>
      <c r="C60" s="23">
        <v>0.30407033889285112</v>
      </c>
      <c r="D60" s="24">
        <v>6.7909454061251734E-2</v>
      </c>
      <c r="E60" s="24">
        <v>0.13938560293443397</v>
      </c>
      <c r="F60" s="24">
        <v>0.17071960297766736</v>
      </c>
      <c r="G60" s="24">
        <v>0.11540391369794271</v>
      </c>
      <c r="H60" s="24">
        <v>3.1872509960159383E-2</v>
      </c>
      <c r="I60" s="25">
        <v>0.10307447902065212</v>
      </c>
      <c r="J60" s="26">
        <v>-6.8014663035182166E-3</v>
      </c>
      <c r="K60" s="19">
        <f t="shared" si="0"/>
        <v>-2.0062491888944909E-2</v>
      </c>
      <c r="L60" s="19">
        <f t="shared" si="1"/>
        <v>2.3055770528762486E-3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0.30847584337912343</v>
      </c>
      <c r="C61" s="23">
        <v>0.46188573666961491</v>
      </c>
      <c r="D61" s="24">
        <v>0.81269418553040118</v>
      </c>
      <c r="E61" s="24">
        <v>0.41999082989454312</v>
      </c>
      <c r="F61" s="24">
        <v>0.22878411910670005</v>
      </c>
      <c r="G61" s="24">
        <v>4.4154540893125989E-2</v>
      </c>
      <c r="H61" s="24">
        <v>2.2133687472332907E-3</v>
      </c>
      <c r="I61" s="25">
        <v>0.30847584337912348</v>
      </c>
      <c r="J61" s="26">
        <v>-4.0048458537634959E-2</v>
      </c>
      <c r="K61" s="19">
        <f t="shared" si="0"/>
        <v>-5.9959583757430268E-2</v>
      </c>
      <c r="L61" s="19">
        <f t="shared" si="1"/>
        <v>2.6746835943686122E-2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1.8689842070834502E-3</v>
      </c>
      <c r="C62" s="23">
        <v>4.3193349604774015E-2</v>
      </c>
      <c r="D62" s="24">
        <v>1.7754105636928583E-3</v>
      </c>
      <c r="E62" s="24">
        <v>4.5850527281063726E-4</v>
      </c>
      <c r="F62" s="24">
        <v>4.9627791563275469E-3</v>
      </c>
      <c r="G62" s="24">
        <v>2.5087807325639795E-3</v>
      </c>
      <c r="H62" s="24">
        <v>0</v>
      </c>
      <c r="I62" s="25">
        <v>1.8689842070834504E-3</v>
      </c>
      <c r="J62" s="26">
        <v>-1.0792989446655374E-3</v>
      </c>
      <c r="K62" s="19">
        <f t="shared" si="0"/>
        <v>-2.4940917105075996E-2</v>
      </c>
      <c r="L62" s="19">
        <f t="shared" si="1"/>
        <v>4.6701464479123666E-5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0.29286982524997662</v>
      </c>
      <c r="C63" s="23">
        <v>0.45510047854986413</v>
      </c>
      <c r="D63" s="24">
        <v>0.54105636928539869</v>
      </c>
      <c r="E63" s="24">
        <v>0.4718019257221463</v>
      </c>
      <c r="F63" s="24">
        <v>0.30024813895781655</v>
      </c>
      <c r="G63" s="24">
        <v>0.12443552433517298</v>
      </c>
      <c r="H63" s="24">
        <v>1.4608233731739721E-2</v>
      </c>
      <c r="I63" s="25">
        <v>0.29286982524997601</v>
      </c>
      <c r="J63" s="26">
        <v>-3.1397970192385272E-2</v>
      </c>
      <c r="K63" s="19">
        <f t="shared" si="0"/>
        <v>-4.8785824659388397E-2</v>
      </c>
      <c r="L63" s="19">
        <f t="shared" si="1"/>
        <v>2.0205467752414857E-2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0.10456966638631904</v>
      </c>
      <c r="C64" s="23">
        <v>0.30601242160874947</v>
      </c>
      <c r="D64" s="24">
        <v>0.12250332889480683</v>
      </c>
      <c r="E64" s="24">
        <v>0.15680880330123784</v>
      </c>
      <c r="F64" s="24">
        <v>0.13002481389578194</v>
      </c>
      <c r="G64" s="24">
        <v>8.3291520321124066E-2</v>
      </c>
      <c r="H64" s="24">
        <v>3.2315183709606059E-2</v>
      </c>
      <c r="I64" s="25">
        <v>0.1045696663863188</v>
      </c>
      <c r="J64" s="26">
        <v>-9.7918626261187074E-3</v>
      </c>
      <c r="K64" s="19">
        <f t="shared" si="0"/>
        <v>-2.8652205593193203E-2</v>
      </c>
      <c r="L64" s="19">
        <f t="shared" si="1"/>
        <v>3.3460465517410969E-3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2.5044388374918233E-2</v>
      </c>
      <c r="C65" s="23">
        <v>0.15626723573439008</v>
      </c>
      <c r="D65" s="24">
        <v>2.6631158455392842E-3</v>
      </c>
      <c r="E65" s="24">
        <v>1.1462631820265971E-2</v>
      </c>
      <c r="F65" s="24">
        <v>1.3895781637717153E-2</v>
      </c>
      <c r="G65" s="24">
        <v>4.6161565479177213E-2</v>
      </c>
      <c r="H65" s="24">
        <v>5.179282868525896E-2</v>
      </c>
      <c r="I65" s="25">
        <v>2.504438837491808E-2</v>
      </c>
      <c r="J65" s="26">
        <v>8.6623252842205085E-3</v>
      </c>
      <c r="K65" s="19">
        <f t="shared" si="0"/>
        <v>5.4044487354517293E-2</v>
      </c>
      <c r="L65" s="19">
        <f t="shared" si="1"/>
        <v>-1.3882797480121378E-3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8.4104289318755253E-4</v>
      </c>
      <c r="C66" s="23">
        <v>2.8989896103145233E-2</v>
      </c>
      <c r="D66" s="24">
        <v>0</v>
      </c>
      <c r="E66" s="24">
        <v>4.5850527281063888E-4</v>
      </c>
      <c r="F66" s="24">
        <v>0</v>
      </c>
      <c r="G66" s="24">
        <v>1.0035122930255945E-3</v>
      </c>
      <c r="H66" s="24">
        <v>2.6560424966799454E-3</v>
      </c>
      <c r="I66" s="25">
        <v>8.4104289318755112E-4</v>
      </c>
      <c r="J66" s="26">
        <v>2.5001974491118627E-3</v>
      </c>
      <c r="K66" s="19">
        <f t="shared" si="0"/>
        <v>8.6171218652442594E-2</v>
      </c>
      <c r="L66" s="19">
        <f t="shared" si="1"/>
        <v>-7.2534695835389397E-5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0.10699934585552752</v>
      </c>
      <c r="C67" s="23">
        <v>0.30912686035665704</v>
      </c>
      <c r="D67" s="24">
        <v>0</v>
      </c>
      <c r="E67" s="24">
        <v>0</v>
      </c>
      <c r="F67" s="24">
        <v>4.962779156327546E-3</v>
      </c>
      <c r="G67" s="24">
        <v>7.4761665830406512E-2</v>
      </c>
      <c r="H67" s="24">
        <v>0.43647631695440542</v>
      </c>
      <c r="I67" s="25">
        <v>0.10699934585552744</v>
      </c>
      <c r="J67" s="26">
        <v>4.3677554182274606E-2</v>
      </c>
      <c r="K67" s="19">
        <f t="shared" si="0"/>
        <v>0.12617500922178249</v>
      </c>
      <c r="L67" s="19">
        <f t="shared" si="1"/>
        <v>-1.511829066125376E-2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4.6724605177086255E-4</v>
      </c>
      <c r="C68" s="23">
        <v>2.1611834266198667E-2</v>
      </c>
      <c r="D68" s="24">
        <v>0</v>
      </c>
      <c r="E68" s="24">
        <v>0</v>
      </c>
      <c r="F68" s="24">
        <v>0</v>
      </c>
      <c r="G68" s="24">
        <v>5.0175614651279486E-4</v>
      </c>
      <c r="H68" s="24">
        <v>1.7706949977866315E-3</v>
      </c>
      <c r="I68" s="25">
        <v>4.6724605177086233E-4</v>
      </c>
      <c r="J68" s="26">
        <v>2.9541884174093163E-3</v>
      </c>
      <c r="K68" s="19">
        <f t="shared" si="0"/>
        <v>0.13662922120189236</v>
      </c>
      <c r="L68" s="19">
        <f t="shared" si="1"/>
        <v>-6.3869306844564481E-5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0.3787496495654612</v>
      </c>
      <c r="C69" s="23">
        <v>0.4850982818148678</v>
      </c>
      <c r="D69" s="24">
        <v>7.3235685752330457E-2</v>
      </c>
      <c r="E69" s="24">
        <v>0.26914259513984429</v>
      </c>
      <c r="F69" s="24">
        <v>0.49578163771712219</v>
      </c>
      <c r="G69" s="24">
        <v>0.63873557451078877</v>
      </c>
      <c r="H69" s="24">
        <v>0.45551128818061082</v>
      </c>
      <c r="I69" s="25">
        <v>0.37874964956546181</v>
      </c>
      <c r="J69" s="26">
        <v>1.5505949170114362E-2</v>
      </c>
      <c r="K69" s="19">
        <f t="shared" si="0"/>
        <v>1.985798902382022E-2</v>
      </c>
      <c r="L69" s="19">
        <f t="shared" si="1"/>
        <v>-1.2106562802879566E-2</v>
      </c>
      <c r="M69" s="15">
        <v>1</v>
      </c>
      <c r="N69" s="15">
        <v>0</v>
      </c>
    </row>
    <row r="70" spans="1:14" x14ac:dyDescent="0.2">
      <c r="A70" s="21" t="s">
        <v>80</v>
      </c>
      <c r="B70" s="22">
        <v>9.3449210354172509E-5</v>
      </c>
      <c r="C70" s="23">
        <v>9.6669131760956876E-3</v>
      </c>
      <c r="D70" s="24">
        <v>0</v>
      </c>
      <c r="E70" s="24">
        <v>0</v>
      </c>
      <c r="F70" s="24">
        <v>4.9627791563275619E-4</v>
      </c>
      <c r="G70" s="24">
        <v>0</v>
      </c>
      <c r="H70" s="24">
        <v>0</v>
      </c>
      <c r="I70" s="25">
        <v>9.344921035417259E-5</v>
      </c>
      <c r="J70" s="26">
        <v>-2.8172756807475023E-4</v>
      </c>
      <c r="K70" s="19">
        <f t="shared" si="0"/>
        <v>-2.9140764556835844E-2</v>
      </c>
      <c r="L70" s="19">
        <f t="shared" si="1"/>
        <v>2.7234359398912007E-6</v>
      </c>
      <c r="M70" s="15">
        <v>1</v>
      </c>
      <c r="N70" s="15">
        <v>0</v>
      </c>
    </row>
    <row r="71" spans="1:14" x14ac:dyDescent="0.2">
      <c r="A71" s="21" t="s">
        <v>81</v>
      </c>
      <c r="B71" s="22">
        <v>7.2423138024483691E-2</v>
      </c>
      <c r="C71" s="23">
        <v>0.25919935459692073</v>
      </c>
      <c r="D71" s="24">
        <v>2.2192632046160688E-3</v>
      </c>
      <c r="E71" s="24">
        <v>1.1921137093076571E-2</v>
      </c>
      <c r="F71" s="24">
        <v>1.9851116625310163E-2</v>
      </c>
      <c r="G71" s="24">
        <v>8.028098344204726E-2</v>
      </c>
      <c r="H71" s="24">
        <v>0.24081451969898171</v>
      </c>
      <c r="I71" s="25">
        <v>7.2423138024483455E-2</v>
      </c>
      <c r="J71" s="26">
        <v>2.7283635721526856E-2</v>
      </c>
      <c r="K71" s="19">
        <f t="shared" si="0"/>
        <v>9.7637855793324707E-2</v>
      </c>
      <c r="L71" s="19">
        <f t="shared" si="1"/>
        <v>-7.6233465887393355E-3</v>
      </c>
      <c r="M71" s="15">
        <v>1</v>
      </c>
      <c r="N71" s="15">
        <v>0</v>
      </c>
    </row>
    <row r="72" spans="1:14" x14ac:dyDescent="0.2">
      <c r="A72" s="21" t="s">
        <v>82</v>
      </c>
      <c r="B72" s="22">
        <v>0.84618259975703203</v>
      </c>
      <c r="C72" s="23">
        <v>0.36079048198068864</v>
      </c>
      <c r="D72" s="24">
        <v>0.75188637372392464</v>
      </c>
      <c r="E72" s="24">
        <v>0.90646492434663151</v>
      </c>
      <c r="F72" s="24">
        <v>0.93647642679900767</v>
      </c>
      <c r="G72" s="24">
        <v>0.89713998996487632</v>
      </c>
      <c r="H72" s="24">
        <v>0.7565294378043389</v>
      </c>
      <c r="I72" s="25">
        <v>0.84618259975703192</v>
      </c>
      <c r="J72" s="26">
        <v>-5.8886667956613058E-3</v>
      </c>
      <c r="K72" s="19">
        <f t="shared" si="0"/>
        <v>-2.5105413325570841E-3</v>
      </c>
      <c r="L72" s="19">
        <f t="shared" si="1"/>
        <v>1.3811027804559171E-2</v>
      </c>
      <c r="M72" s="15">
        <v>1</v>
      </c>
      <c r="N72" s="15">
        <v>0</v>
      </c>
    </row>
    <row r="73" spans="1:14" x14ac:dyDescent="0.2">
      <c r="A73" s="21" t="s">
        <v>83</v>
      </c>
      <c r="B73" s="22">
        <v>5.9994393047378747E-2</v>
      </c>
      <c r="C73" s="23">
        <v>0.23748755002559035</v>
      </c>
      <c r="D73" s="24">
        <v>0.22547714158899226</v>
      </c>
      <c r="E73" s="24">
        <v>5.3186611646033964E-2</v>
      </c>
      <c r="F73" s="24">
        <v>7.9404466501240764E-3</v>
      </c>
      <c r="G73" s="24">
        <v>5.0175614651279551E-4</v>
      </c>
      <c r="H73" s="24">
        <v>4.4267374944665912E-4</v>
      </c>
      <c r="I73" s="25">
        <v>5.9994393047378629E-2</v>
      </c>
      <c r="J73" s="26">
        <v>-1.8099138711384397E-2</v>
      </c>
      <c r="K73" s="19">
        <f t="shared" ref="K73:K87" si="2">(M73-B73)/C73*J73</f>
        <v>-7.1638668502333344E-2</v>
      </c>
      <c r="L73" s="19">
        <f t="shared" ref="L73:L87" si="3">(N73-B73)/C73*J73</f>
        <v>4.5722263821948508E-3</v>
      </c>
      <c r="M73" s="15">
        <v>1</v>
      </c>
      <c r="N73" s="15">
        <v>0</v>
      </c>
    </row>
    <row r="74" spans="1:14" x14ac:dyDescent="0.2">
      <c r="A74" s="21" t="s">
        <v>84</v>
      </c>
      <c r="B74" s="22">
        <v>1.4017381553125876E-2</v>
      </c>
      <c r="C74" s="23">
        <v>0.1175677942291575</v>
      </c>
      <c r="D74" s="24">
        <v>4.8823790501553548E-3</v>
      </c>
      <c r="E74" s="24">
        <v>1.6047684548372309E-2</v>
      </c>
      <c r="F74" s="24">
        <v>2.779156327543424E-2</v>
      </c>
      <c r="G74" s="24">
        <v>2.15755143000501E-2</v>
      </c>
      <c r="H74" s="24">
        <v>2.2133687472332937E-3</v>
      </c>
      <c r="I74" s="25">
        <v>1.4017381553125921E-2</v>
      </c>
      <c r="J74" s="26">
        <v>-1.9925388694994879E-3</v>
      </c>
      <c r="K74" s="19">
        <f t="shared" si="2"/>
        <v>-1.671043251927444E-2</v>
      </c>
      <c r="L74" s="19">
        <f t="shared" si="3"/>
        <v>2.3756656979349503E-4</v>
      </c>
      <c r="M74" s="15">
        <v>1</v>
      </c>
      <c r="N74" s="15">
        <v>0</v>
      </c>
    </row>
    <row r="75" spans="1:14" x14ac:dyDescent="0.2">
      <c r="A75" s="21" t="s">
        <v>85</v>
      </c>
      <c r="B75" s="22">
        <v>7.2890384076254554E-3</v>
      </c>
      <c r="C75" s="23">
        <v>8.5068117293333176E-2</v>
      </c>
      <c r="D75" s="24">
        <v>1.5534842432312474E-2</v>
      </c>
      <c r="E75" s="24">
        <v>1.2379642365887214E-2</v>
      </c>
      <c r="F75" s="24">
        <v>7.4441687344913325E-3</v>
      </c>
      <c r="G75" s="24">
        <v>5.0175614651279735E-4</v>
      </c>
      <c r="H75" s="24">
        <v>0</v>
      </c>
      <c r="I75" s="25">
        <v>7.2890384076254467E-3</v>
      </c>
      <c r="J75" s="26">
        <v>-4.8365882779970422E-3</v>
      </c>
      <c r="K75" s="19">
        <f t="shared" si="2"/>
        <v>-5.64410539817264E-2</v>
      </c>
      <c r="L75" s="19">
        <f t="shared" si="3"/>
        <v>4.1442174626514722E-4</v>
      </c>
      <c r="M75" s="15">
        <v>1</v>
      </c>
      <c r="N75" s="15">
        <v>0</v>
      </c>
    </row>
    <row r="76" spans="1:14" x14ac:dyDescent="0.2">
      <c r="A76" s="21" t="s">
        <v>86</v>
      </c>
      <c r="B76" s="22">
        <v>0.79871040089711243</v>
      </c>
      <c r="C76" s="23">
        <v>0.40098269516957491</v>
      </c>
      <c r="D76" s="24">
        <v>0.7008433200177534</v>
      </c>
      <c r="E76" s="24">
        <v>0.86153140761118641</v>
      </c>
      <c r="F76" s="24">
        <v>0.89081885856079468</v>
      </c>
      <c r="G76" s="24">
        <v>0.78725539387857457</v>
      </c>
      <c r="H76" s="24">
        <v>0.7636122177954846</v>
      </c>
      <c r="I76" s="25">
        <v>0.79871040089710865</v>
      </c>
      <c r="J76" s="26">
        <v>-5.069563217967902E-4</v>
      </c>
      <c r="K76" s="19">
        <f t="shared" si="2"/>
        <v>-2.5448737814981194E-4</v>
      </c>
      <c r="L76" s="19">
        <f t="shared" si="3"/>
        <v>1.0097974099565657E-3</v>
      </c>
      <c r="M76" s="15">
        <v>1</v>
      </c>
      <c r="N76" s="15">
        <v>0</v>
      </c>
    </row>
    <row r="77" spans="1:14" x14ac:dyDescent="0.2">
      <c r="A77" s="21" t="s">
        <v>87</v>
      </c>
      <c r="B77" s="22">
        <v>9.9149612185777031E-2</v>
      </c>
      <c r="C77" s="23">
        <v>0.29887675412476955</v>
      </c>
      <c r="D77" s="24">
        <v>2.7962716378162458E-2</v>
      </c>
      <c r="E77" s="24">
        <v>3.4387895460797867E-2</v>
      </c>
      <c r="F77" s="24">
        <v>3.9702233250620333E-2</v>
      </c>
      <c r="G77" s="24">
        <v>0.17059708981435018</v>
      </c>
      <c r="H77" s="24">
        <v>0.22266489597166969</v>
      </c>
      <c r="I77" s="25">
        <v>9.9149612185777378E-2</v>
      </c>
      <c r="J77" s="26">
        <v>1.8458032221292747E-2</v>
      </c>
      <c r="K77" s="19">
        <f t="shared" si="2"/>
        <v>5.5634723193953975E-2</v>
      </c>
      <c r="L77" s="19">
        <f t="shared" si="3"/>
        <v>-6.1232822934424447E-3</v>
      </c>
      <c r="M77" s="15">
        <v>1</v>
      </c>
      <c r="N77" s="15">
        <v>0</v>
      </c>
    </row>
    <row r="78" spans="1:14" x14ac:dyDescent="0.2">
      <c r="A78" s="21" t="s">
        <v>88</v>
      </c>
      <c r="B78" s="22">
        <v>1.2522194187459116E-2</v>
      </c>
      <c r="C78" s="23">
        <v>0.11120496609417893</v>
      </c>
      <c r="D78" s="24">
        <v>1.0208610741233907E-2</v>
      </c>
      <c r="E78" s="24">
        <v>1.4672168729940396E-2</v>
      </c>
      <c r="F78" s="24">
        <v>1.8858560794044694E-2</v>
      </c>
      <c r="G78" s="24">
        <v>1.0536879076768721E-2</v>
      </c>
      <c r="H78" s="24">
        <v>8.8534749889331559E-3</v>
      </c>
      <c r="I78" s="25">
        <v>1.2522194187459128E-2</v>
      </c>
      <c r="J78" s="26">
        <v>-9.2869035904970536E-4</v>
      </c>
      <c r="K78" s="19">
        <f t="shared" si="2"/>
        <v>-8.2465842151060887E-3</v>
      </c>
      <c r="L78" s="19">
        <f t="shared" si="3"/>
        <v>1.0457483531978954E-4</v>
      </c>
      <c r="M78" s="15">
        <v>1</v>
      </c>
      <c r="N78" s="15">
        <v>0</v>
      </c>
    </row>
    <row r="79" spans="1:14" x14ac:dyDescent="0.2">
      <c r="A79" s="21" t="s">
        <v>89</v>
      </c>
      <c r="B79" s="22">
        <v>3.7379684141669004E-4</v>
      </c>
      <c r="C79" s="23">
        <v>1.9331115812698377E-2</v>
      </c>
      <c r="D79" s="24">
        <v>0</v>
      </c>
      <c r="E79" s="24">
        <v>0</v>
      </c>
      <c r="F79" s="24">
        <v>0</v>
      </c>
      <c r="G79" s="24">
        <v>1.5052684395383863E-3</v>
      </c>
      <c r="H79" s="24">
        <v>4.4267374944665977E-4</v>
      </c>
      <c r="I79" s="25">
        <v>3.7379684141669058E-4</v>
      </c>
      <c r="J79" s="26">
        <v>9.5796122643296777E-4</v>
      </c>
      <c r="K79" s="19">
        <f t="shared" si="2"/>
        <v>4.9536878927769368E-2</v>
      </c>
      <c r="L79" s="19">
        <f t="shared" si="3"/>
        <v>-1.8523652959809057E-5</v>
      </c>
      <c r="M79" s="15">
        <v>1</v>
      </c>
      <c r="N79" s="15">
        <v>0</v>
      </c>
    </row>
    <row r="80" spans="1:14" x14ac:dyDescent="0.2">
      <c r="A80" s="21" t="s">
        <v>90</v>
      </c>
      <c r="B80" s="22">
        <v>0.70423324922904407</v>
      </c>
      <c r="C80" s="23">
        <v>0.45640798212833578</v>
      </c>
      <c r="D80" s="24">
        <v>0.36218375499334177</v>
      </c>
      <c r="E80" s="24">
        <v>0.6487849610270513</v>
      </c>
      <c r="F80" s="24">
        <v>0.73498759305210914</v>
      </c>
      <c r="G80" s="24">
        <v>0.83592574009031662</v>
      </c>
      <c r="H80" s="24">
        <v>0.95528995130588756</v>
      </c>
      <c r="I80" s="25">
        <v>0.70423324922904418</v>
      </c>
      <c r="J80" s="26">
        <v>2.9819096152511083E-2</v>
      </c>
      <c r="K80" s="19">
        <f t="shared" si="2"/>
        <v>1.932371370638078E-2</v>
      </c>
      <c r="L80" s="19">
        <f t="shared" si="3"/>
        <v>-4.6010586569126571E-2</v>
      </c>
      <c r="M80" s="15">
        <v>1</v>
      </c>
      <c r="N80" s="15">
        <v>0</v>
      </c>
    </row>
    <row r="81" spans="1:14" x14ac:dyDescent="0.2">
      <c r="A81" s="21" t="s">
        <v>91</v>
      </c>
      <c r="B81" s="22">
        <v>0.24278104850014018</v>
      </c>
      <c r="C81" s="23">
        <v>0.42878385248189821</v>
      </c>
      <c r="D81" s="24">
        <v>0.52907234798047076</v>
      </c>
      <c r="E81" s="24">
        <v>0.29160935350756545</v>
      </c>
      <c r="F81" s="24">
        <v>0.2183622828784115</v>
      </c>
      <c r="G81" s="24">
        <v>0.11791269443050675</v>
      </c>
      <c r="H81" s="24">
        <v>4.2054006197432568E-2</v>
      </c>
      <c r="I81" s="25">
        <v>0.24278104850014012</v>
      </c>
      <c r="J81" s="26">
        <v>-2.6397385039554595E-2</v>
      </c>
      <c r="K81" s="19">
        <f t="shared" si="2"/>
        <v>-4.6616961217851527E-2</v>
      </c>
      <c r="L81" s="19">
        <f t="shared" si="3"/>
        <v>1.4946422959888715E-2</v>
      </c>
      <c r="M81" s="15">
        <v>1</v>
      </c>
      <c r="N81" s="15">
        <v>0</v>
      </c>
    </row>
    <row r="82" spans="1:14" x14ac:dyDescent="0.2">
      <c r="A82" s="21" t="s">
        <v>92</v>
      </c>
      <c r="B82" s="22">
        <v>0.37940379403794039</v>
      </c>
      <c r="C82" s="23">
        <v>0.48526133206044675</v>
      </c>
      <c r="D82" s="24">
        <v>1.5978695073235696E-2</v>
      </c>
      <c r="E82" s="24">
        <v>9.9495644199908112E-2</v>
      </c>
      <c r="F82" s="24">
        <v>0.3235732009925556</v>
      </c>
      <c r="G82" s="24">
        <v>0.66934269944806735</v>
      </c>
      <c r="H82" s="24">
        <v>0.80610889774236338</v>
      </c>
      <c r="I82" s="25">
        <v>0.37940379403794144</v>
      </c>
      <c r="J82" s="26">
        <v>4.5255827265351913E-2</v>
      </c>
      <c r="K82" s="19">
        <f t="shared" si="2"/>
        <v>5.7877256733601092E-2</v>
      </c>
      <c r="L82" s="19">
        <f t="shared" si="3"/>
        <v>-3.5383475732332546E-2</v>
      </c>
      <c r="M82" s="15">
        <v>1</v>
      </c>
      <c r="N82" s="15">
        <v>0</v>
      </c>
    </row>
    <row r="83" spans="1:14" x14ac:dyDescent="0.2">
      <c r="A83" s="21" t="s">
        <v>93</v>
      </c>
      <c r="B83" s="22">
        <v>0.61984861227922627</v>
      </c>
      <c r="C83" s="23">
        <v>0.48544652869271054</v>
      </c>
      <c r="D83" s="24">
        <v>0.98313359964491664</v>
      </c>
      <c r="E83" s="24">
        <v>0.9000458505272807</v>
      </c>
      <c r="F83" s="24">
        <v>0.67394540942928027</v>
      </c>
      <c r="G83" s="24">
        <v>0.33065730055193204</v>
      </c>
      <c r="H83" s="24">
        <v>0.19389110225763631</v>
      </c>
      <c r="I83" s="25">
        <v>0.61984861227922572</v>
      </c>
      <c r="J83" s="26">
        <v>-4.5178805375757865E-2</v>
      </c>
      <c r="K83" s="19">
        <f t="shared" si="2"/>
        <v>-3.5379356003249554E-2</v>
      </c>
      <c r="L83" s="19">
        <f t="shared" si="3"/>
        <v>5.7687135784059568E-2</v>
      </c>
      <c r="M83" s="15">
        <v>1</v>
      </c>
      <c r="N83" s="15">
        <v>0</v>
      </c>
    </row>
    <row r="84" spans="1:14" x14ac:dyDescent="0.2">
      <c r="A84" s="21" t="s">
        <v>94</v>
      </c>
      <c r="B84" s="22">
        <v>0.37146061115783574</v>
      </c>
      <c r="C84" s="23">
        <v>0.48321780374373158</v>
      </c>
      <c r="D84" s="24">
        <v>4.4385264092321522E-4</v>
      </c>
      <c r="E84" s="24">
        <v>1.879871618523616E-2</v>
      </c>
      <c r="F84" s="24">
        <v>0.19454094292803989</v>
      </c>
      <c r="G84" s="24">
        <v>0.69493226292022003</v>
      </c>
      <c r="H84" s="24">
        <v>0.95440460380699421</v>
      </c>
      <c r="I84" s="25">
        <v>0.37146061115783469</v>
      </c>
      <c r="J84" s="26">
        <v>5.8053905911550109E-2</v>
      </c>
      <c r="K84" s="19">
        <f t="shared" si="2"/>
        <v>7.5512876923917685E-2</v>
      </c>
      <c r="L84" s="19">
        <f t="shared" si="3"/>
        <v>-4.4627369279300153E-2</v>
      </c>
      <c r="M84" s="15">
        <v>1</v>
      </c>
      <c r="N84" s="15">
        <v>0</v>
      </c>
    </row>
    <row r="85" spans="1:14" x14ac:dyDescent="0.2">
      <c r="A85" s="21" t="s">
        <v>95</v>
      </c>
      <c r="B85" s="22">
        <v>3.2333426782543688E-2</v>
      </c>
      <c r="C85" s="23">
        <v>0.17689234128411432</v>
      </c>
      <c r="D85" s="24">
        <v>4.4385264092321479E-4</v>
      </c>
      <c r="E85" s="24">
        <v>1.9715726730857402E-2</v>
      </c>
      <c r="F85" s="24">
        <v>7.3945409429280531E-2</v>
      </c>
      <c r="G85" s="24">
        <v>6.7737079779227299E-2</v>
      </c>
      <c r="H85" s="24">
        <v>7.9681274900398492E-3</v>
      </c>
      <c r="I85" s="25">
        <v>3.2333426782543688E-2</v>
      </c>
      <c r="J85" s="26">
        <v>-4.9306956986332076E-4</v>
      </c>
      <c r="K85" s="19">
        <f t="shared" si="2"/>
        <v>-2.6972730281245522E-3</v>
      </c>
      <c r="L85" s="19">
        <f t="shared" si="3"/>
        <v>9.0126167815653799E-5</v>
      </c>
      <c r="M85" s="15">
        <v>1</v>
      </c>
      <c r="N85" s="15">
        <v>0</v>
      </c>
    </row>
    <row r="86" spans="1:14" x14ac:dyDescent="0.2">
      <c r="A86" s="21" t="s">
        <v>96</v>
      </c>
      <c r="B86" s="22">
        <v>3.8874871507335762E-2</v>
      </c>
      <c r="C86" s="23">
        <v>0.19330573659191028</v>
      </c>
      <c r="D86" s="24">
        <v>8.8770528184643001E-4</v>
      </c>
      <c r="E86" s="24">
        <v>3.0719853278312684E-2</v>
      </c>
      <c r="F86" s="24">
        <v>9.5781637717121518E-2</v>
      </c>
      <c r="G86" s="24">
        <v>6.4224786753637769E-2</v>
      </c>
      <c r="H86" s="24">
        <v>1.1509517485613109E-2</v>
      </c>
      <c r="I86" s="25">
        <v>3.8874871507335686E-2</v>
      </c>
      <c r="J86" s="26">
        <v>-1.1944895498298682E-3</v>
      </c>
      <c r="K86" s="19">
        <f t="shared" si="2"/>
        <v>-5.9390576932905267E-3</v>
      </c>
      <c r="L86" s="19">
        <f t="shared" si="3"/>
        <v>2.402185707738317E-4</v>
      </c>
      <c r="M86" s="15">
        <v>1</v>
      </c>
      <c r="N86" s="15">
        <v>0</v>
      </c>
    </row>
    <row r="87" spans="1:14" x14ac:dyDescent="0.2">
      <c r="A87" s="21" t="s">
        <v>97</v>
      </c>
      <c r="B87" s="22">
        <v>2.7754415475189236E-2</v>
      </c>
      <c r="C87" s="23">
        <v>0.16427607791782262</v>
      </c>
      <c r="D87" s="24">
        <v>0</v>
      </c>
      <c r="E87" s="24">
        <v>1.1462631820265955E-2</v>
      </c>
      <c r="F87" s="24">
        <v>6.0049627791563233E-2</v>
      </c>
      <c r="G87" s="24">
        <v>5.519317611640754E-2</v>
      </c>
      <c r="H87" s="24">
        <v>1.8149623727312967E-2</v>
      </c>
      <c r="I87" s="25">
        <v>2.7754415475189313E-2</v>
      </c>
      <c r="J87" s="26">
        <v>1.5331121416227165E-3</v>
      </c>
      <c r="K87" s="19">
        <f t="shared" si="2"/>
        <v>9.0735153235135067E-3</v>
      </c>
      <c r="L87" s="19">
        <f t="shared" si="3"/>
        <v>-2.590190360518562E-4</v>
      </c>
      <c r="M87" s="15">
        <v>1</v>
      </c>
      <c r="N87" s="15">
        <v>0</v>
      </c>
    </row>
    <row r="88" spans="1:14" x14ac:dyDescent="0.2">
      <c r="A88" s="21" t="s">
        <v>98</v>
      </c>
      <c r="B88" s="22">
        <v>7.9992524063171672E-2</v>
      </c>
      <c r="C88" s="23">
        <v>0.2712943015895215</v>
      </c>
      <c r="D88" s="24">
        <v>4.9711495783399923E-2</v>
      </c>
      <c r="E88" s="24">
        <v>0.14993122420907828</v>
      </c>
      <c r="F88" s="24">
        <v>0.15781637717121602</v>
      </c>
      <c r="G88" s="24">
        <v>4.365278474661316E-2</v>
      </c>
      <c r="H88" s="24">
        <v>5.3120849933598986E-3</v>
      </c>
      <c r="I88" s="25">
        <v>7.9992524063171686E-2</v>
      </c>
      <c r="J88" s="26">
        <v>-1.0364687023775207E-2</v>
      </c>
      <c r="K88" s="19">
        <f>(M88-B88)/C88*J88</f>
        <v>-3.5148506591363399E-2</v>
      </c>
      <c r="L88" s="19">
        <f>(N88-B88)/C88*J88</f>
        <v>3.056081426328803E-3</v>
      </c>
      <c r="M88" s="15">
        <v>1</v>
      </c>
      <c r="N88" s="15">
        <v>0</v>
      </c>
    </row>
    <row r="89" spans="1:14" x14ac:dyDescent="0.2">
      <c r="A89" s="21" t="s">
        <v>99</v>
      </c>
      <c r="B89" s="22">
        <v>0.44051957760956922</v>
      </c>
      <c r="C89" s="23">
        <v>0.49647267114258009</v>
      </c>
      <c r="D89" s="24">
        <v>0.94007989347536647</v>
      </c>
      <c r="E89" s="24">
        <v>0.75057313159101291</v>
      </c>
      <c r="F89" s="24">
        <v>0.40248138957816393</v>
      </c>
      <c r="G89" s="24">
        <v>7.1249372804816899E-2</v>
      </c>
      <c r="H89" s="24">
        <v>2.6560424966799506E-3</v>
      </c>
      <c r="I89" s="25">
        <v>0.44051957760956872</v>
      </c>
      <c r="J89" s="26">
        <v>-4.9944877457973692E-2</v>
      </c>
      <c r="K89" s="19">
        <f>(M89-B89)/C89*J89</f>
        <v>-5.6283422553988952E-2</v>
      </c>
      <c r="L89" s="19">
        <f>(N89-B89)/C89*J89</f>
        <v>4.4316027045181873E-2</v>
      </c>
      <c r="M89" s="15">
        <v>1</v>
      </c>
      <c r="N89" s="15">
        <v>0</v>
      </c>
    </row>
    <row r="90" spans="1:14" x14ac:dyDescent="0.2">
      <c r="A90" s="21" t="s">
        <v>100</v>
      </c>
      <c r="B90" s="22">
        <v>1.4017381553125877E-3</v>
      </c>
      <c r="C90" s="23">
        <v>3.7415292400163676E-2</v>
      </c>
      <c r="D90" s="24">
        <v>1.3315579227696391E-3</v>
      </c>
      <c r="E90" s="24">
        <v>1.8340210912425503E-3</v>
      </c>
      <c r="F90" s="24">
        <v>2.9776674937965291E-3</v>
      </c>
      <c r="G90" s="24">
        <v>1.0035122930255923E-3</v>
      </c>
      <c r="H90" s="24">
        <v>0</v>
      </c>
      <c r="I90" s="25">
        <v>1.401738155312589E-3</v>
      </c>
      <c r="J90" s="26">
        <v>-1.4438437875342214E-3</v>
      </c>
      <c r="K90" s="19">
        <f>(M90-B90)/C90*J90</f>
        <v>-3.8535577410070333E-2</v>
      </c>
      <c r="L90" s="19">
        <f>(N90-B90)/C90*J90</f>
        <v>5.4092612872080766E-5</v>
      </c>
      <c r="M90" s="15">
        <v>1</v>
      </c>
      <c r="N90" s="15">
        <v>0</v>
      </c>
    </row>
    <row r="91" spans="1:14" x14ac:dyDescent="0.2">
      <c r="A91" s="21" t="s">
        <v>101</v>
      </c>
      <c r="B91" s="22">
        <v>0.23231473694047286</v>
      </c>
      <c r="C91" s="23">
        <v>0.42232838841400727</v>
      </c>
      <c r="D91" s="24">
        <v>0.28273413226808647</v>
      </c>
      <c r="E91" s="24">
        <v>0.32416322787712065</v>
      </c>
      <c r="F91" s="24">
        <v>0.31166253101736985</v>
      </c>
      <c r="G91" s="24">
        <v>0.1846462619167088</v>
      </c>
      <c r="H91" s="24">
        <v>6.4630367419212076E-2</v>
      </c>
      <c r="I91" s="25">
        <v>0.23231473694047339</v>
      </c>
      <c r="J91" s="26">
        <v>-1.6512231570499421E-2</v>
      </c>
      <c r="K91" s="19">
        <f>(M91-B91)/C91*J91</f>
        <v>9.0830615199854643E-3</v>
      </c>
      <c r="L91" s="19">
        <f>(N91-B91)/C91*J91</f>
        <v>9.0830615199854643E-3</v>
      </c>
    </row>
    <row r="92" spans="1:14" x14ac:dyDescent="0.2">
      <c r="A92" s="29"/>
      <c r="B92" s="30"/>
      <c r="C92" s="31"/>
      <c r="D92" s="32"/>
      <c r="E92" s="33"/>
      <c r="F92" s="33"/>
      <c r="G92" s="33"/>
      <c r="H92" s="33"/>
      <c r="I92" s="32"/>
      <c r="J92" s="34"/>
      <c r="K92" s="35"/>
      <c r="L92" s="35"/>
    </row>
    <row r="93" spans="1:14" x14ac:dyDescent="0.2">
      <c r="A93" s="1"/>
    </row>
    <row r="94" spans="1:14" x14ac:dyDescent="0.2">
      <c r="A94" s="39" t="s">
        <v>102</v>
      </c>
    </row>
    <row r="95" spans="1:14" x14ac:dyDescent="0.2">
      <c r="A95" s="1" t="s">
        <v>103</v>
      </c>
    </row>
    <row r="96" spans="1:14" x14ac:dyDescent="0.2">
      <c r="A96" s="1" t="s">
        <v>104</v>
      </c>
    </row>
    <row r="97" spans="1:12" x14ac:dyDescent="0.2">
      <c r="A97" s="1" t="s">
        <v>105</v>
      </c>
    </row>
    <row r="98" spans="1:12" x14ac:dyDescent="0.2">
      <c r="A98" s="1" t="s">
        <v>106</v>
      </c>
    </row>
    <row r="99" spans="1:12" s="1" customFormat="1" ht="17.25" customHeight="1" x14ac:dyDescent="0.3">
      <c r="A99" s="45" t="s">
        <v>107</v>
      </c>
      <c r="B99" s="45"/>
      <c r="C99" s="45"/>
      <c r="D99" s="45"/>
      <c r="E99" s="45"/>
      <c r="F99" s="45"/>
      <c r="G99" s="45"/>
      <c r="H99" s="45"/>
      <c r="I99" s="46"/>
      <c r="J99" s="46"/>
      <c r="K99" s="46"/>
      <c r="L99" s="46"/>
    </row>
    <row r="100" spans="1:12" s="1" customFormat="1" ht="18.75" x14ac:dyDescent="0.3">
      <c r="A100" s="45" t="s">
        <v>108</v>
      </c>
      <c r="B100" s="45"/>
      <c r="C100" s="45"/>
      <c r="D100" s="45"/>
      <c r="E100" s="45"/>
      <c r="F100" s="45"/>
      <c r="G100" s="45"/>
      <c r="H100" s="45"/>
      <c r="I100" s="46"/>
      <c r="J100" s="46"/>
      <c r="K100" s="46"/>
      <c r="L100" s="46"/>
    </row>
    <row r="101" spans="1:12" s="1" customFormat="1" ht="17.25" customHeight="1" x14ac:dyDescent="0.3">
      <c r="A101" s="2"/>
      <c r="B101" s="2"/>
      <c r="C101" s="2"/>
      <c r="D101" s="2"/>
      <c r="E101" s="2"/>
      <c r="F101" s="2"/>
      <c r="G101" s="2"/>
      <c r="H101" s="2"/>
      <c r="J101" s="3"/>
      <c r="K101" s="4"/>
      <c r="L101" s="4"/>
    </row>
    <row r="102" spans="1:12" ht="15" customHeight="1" x14ac:dyDescent="0.2">
      <c r="A102" s="1"/>
      <c r="B102" s="40"/>
      <c r="C102" s="55" t="s">
        <v>109</v>
      </c>
      <c r="D102" s="57" t="s">
        <v>110</v>
      </c>
      <c r="E102" s="57"/>
      <c r="F102" s="27"/>
      <c r="G102" s="27"/>
      <c r="H102" s="27"/>
    </row>
    <row r="103" spans="1:12" ht="15" customHeight="1" x14ac:dyDescent="0.2">
      <c r="A103" s="1"/>
      <c r="C103" s="56"/>
      <c r="D103" s="41" t="s">
        <v>7</v>
      </c>
      <c r="E103" s="41" t="s">
        <v>11</v>
      </c>
    </row>
    <row r="104" spans="1:12" ht="15" customHeight="1" x14ac:dyDescent="0.2">
      <c r="A104" s="1"/>
      <c r="C104" s="42" t="s">
        <v>111</v>
      </c>
      <c r="D104" s="38" t="s">
        <v>112</v>
      </c>
      <c r="E104" s="38">
        <v>-0.8543382073868</v>
      </c>
    </row>
    <row r="105" spans="1:12" ht="15" customHeight="1" x14ac:dyDescent="0.2">
      <c r="A105" s="1"/>
      <c r="C105" s="42" t="s">
        <v>113</v>
      </c>
      <c r="D105" s="38">
        <v>-0.8543382073868</v>
      </c>
      <c r="E105" s="38">
        <v>-0.52891313654700001</v>
      </c>
    </row>
    <row r="106" spans="1:12" ht="15" customHeight="1" x14ac:dyDescent="0.2">
      <c r="A106" s="1"/>
      <c r="C106" s="42" t="s">
        <v>114</v>
      </c>
      <c r="D106" s="38">
        <v>-0.52891313654700001</v>
      </c>
      <c r="E106" s="38">
        <v>-4.4964489963109998E-2</v>
      </c>
    </row>
    <row r="107" spans="1:12" ht="15" customHeight="1" x14ac:dyDescent="0.2">
      <c r="A107" s="1"/>
      <c r="C107" s="42" t="s">
        <v>115</v>
      </c>
      <c r="D107" s="38">
        <v>-4.4964489963109998E-2</v>
      </c>
      <c r="E107" s="38">
        <v>0.83911195179819997</v>
      </c>
    </row>
    <row r="108" spans="1:12" ht="15" customHeight="1" x14ac:dyDescent="0.2">
      <c r="A108" s="1"/>
      <c r="C108" s="41" t="s">
        <v>116</v>
      </c>
      <c r="D108" s="43">
        <v>0.83911195179819997</v>
      </c>
      <c r="E108" s="43" t="s">
        <v>117</v>
      </c>
    </row>
    <row r="109" spans="1:12" x14ac:dyDescent="0.2">
      <c r="A109" s="1"/>
      <c r="C109" s="15"/>
      <c r="D109" s="15"/>
    </row>
    <row r="112" spans="1:12" x14ac:dyDescent="0.2">
      <c r="C112" s="3"/>
      <c r="D112" s="4"/>
      <c r="E112" s="4"/>
    </row>
    <row r="113" spans="3:5" x14ac:dyDescent="0.2">
      <c r="C113" s="3"/>
      <c r="D113" s="4"/>
      <c r="E113" s="4"/>
    </row>
    <row r="114" spans="3:5" x14ac:dyDescent="0.2">
      <c r="C114" s="3"/>
      <c r="D114" s="4"/>
      <c r="E114" s="4"/>
    </row>
    <row r="115" spans="3:5" x14ac:dyDescent="0.2">
      <c r="C115" s="3"/>
      <c r="D115" s="4"/>
      <c r="E115" s="4"/>
    </row>
    <row r="116" spans="3:5" x14ac:dyDescent="0.2">
      <c r="C116" s="3"/>
      <c r="D116" s="4"/>
      <c r="E116" s="4"/>
    </row>
    <row r="117" spans="3:5" x14ac:dyDescent="0.2">
      <c r="C117" s="3"/>
      <c r="D117" s="4"/>
      <c r="E117" s="4"/>
    </row>
    <row r="118" spans="3:5" x14ac:dyDescent="0.2">
      <c r="C118" s="3"/>
      <c r="D118" s="4"/>
      <c r="E118" s="4"/>
    </row>
    <row r="119" spans="3:5" x14ac:dyDescent="0.2">
      <c r="C119" s="22"/>
      <c r="D119" s="22"/>
      <c r="E119" s="27"/>
    </row>
    <row r="120" spans="3:5" x14ac:dyDescent="0.2">
      <c r="C120" s="22"/>
      <c r="D120" s="22"/>
      <c r="E120" s="27"/>
    </row>
  </sheetData>
  <mergeCells count="11">
    <mergeCell ref="D7:H7"/>
    <mergeCell ref="A99:L99"/>
    <mergeCell ref="A100:L100"/>
    <mergeCell ref="C102:C103"/>
    <mergeCell ref="D102:E102"/>
    <mergeCell ref="A1:L1"/>
    <mergeCell ref="A2:L2"/>
    <mergeCell ref="E5:I5"/>
    <mergeCell ref="J5:J6"/>
    <mergeCell ref="K5:L5"/>
    <mergeCell ref="B6:C6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2014-08-28T20:30:55Z</cp:lastPrinted>
  <dcterms:created xsi:type="dcterms:W3CDTF">2013-07-31T20:43:24Z</dcterms:created>
  <dcterms:modified xsi:type="dcterms:W3CDTF">2014-08-28T20:30:59Z</dcterms:modified>
</cp:coreProperties>
</file>